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8925" yWindow="0" windowWidth="19845" windowHeight="11760"/>
  </bookViews>
  <sheets>
    <sheet name="Class 1" sheetId="5" r:id="rId1"/>
    <sheet name="Class 2" sheetId="14" r:id="rId2"/>
    <sheet name="Class 3" sheetId="1" r:id="rId3"/>
    <sheet name="Class 4" sheetId="15" r:id="rId4"/>
    <sheet name="Class 5" sheetId="9" r:id="rId5"/>
    <sheet name="Class 6" sheetId="17" r:id="rId6"/>
    <sheet name="Multi" sheetId="11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7" l="1"/>
  <c r="G8" i="17"/>
  <c r="H8" i="17"/>
  <c r="J8" i="17"/>
  <c r="I7" i="17"/>
  <c r="G7" i="17"/>
  <c r="H7" i="17"/>
  <c r="J7" i="17"/>
  <c r="I9" i="17"/>
  <c r="G9" i="17"/>
  <c r="H9" i="17"/>
  <c r="J9" i="17"/>
  <c r="K8" i="17"/>
  <c r="K9" i="17"/>
  <c r="K7" i="17"/>
  <c r="I10" i="17"/>
  <c r="J10" i="17"/>
  <c r="I11" i="17"/>
  <c r="J11" i="17"/>
  <c r="I12" i="17"/>
  <c r="J12" i="17"/>
  <c r="I13" i="17"/>
  <c r="J13" i="17"/>
  <c r="I14" i="17"/>
  <c r="J14" i="17"/>
  <c r="K14" i="17"/>
  <c r="H14" i="17"/>
  <c r="G14" i="17"/>
  <c r="K13" i="17"/>
  <c r="H13" i="17"/>
  <c r="G13" i="17"/>
  <c r="K12" i="17"/>
  <c r="H12" i="17"/>
  <c r="G12" i="17"/>
  <c r="K11" i="17"/>
  <c r="H11" i="17"/>
  <c r="G11" i="17"/>
  <c r="K10" i="17"/>
  <c r="H10" i="17"/>
  <c r="G10" i="17"/>
  <c r="B1" i="17"/>
  <c r="B2" i="17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BA24" i="9"/>
  <c r="BB24" i="9"/>
  <c r="BC24" i="9"/>
  <c r="BD24" i="9"/>
  <c r="BE24" i="9"/>
  <c r="BF24" i="9"/>
  <c r="BG24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BA25" i="9"/>
  <c r="BB25" i="9"/>
  <c r="BC25" i="9"/>
  <c r="BD25" i="9"/>
  <c r="BE25" i="9"/>
  <c r="BF25" i="9"/>
  <c r="BG25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BA26" i="9"/>
  <c r="BB26" i="9"/>
  <c r="BC26" i="9"/>
  <c r="BD26" i="9"/>
  <c r="BE26" i="9"/>
  <c r="BF26" i="9"/>
  <c r="BG26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BA27" i="9"/>
  <c r="BB27" i="9"/>
  <c r="BC27" i="9"/>
  <c r="BD27" i="9"/>
  <c r="BE27" i="9"/>
  <c r="BF27" i="9"/>
  <c r="BG27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BA28" i="9"/>
  <c r="BB28" i="9"/>
  <c r="BC28" i="9"/>
  <c r="BD28" i="9"/>
  <c r="BE28" i="9"/>
  <c r="BF28" i="9"/>
  <c r="BG28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BA29" i="9"/>
  <c r="BB29" i="9"/>
  <c r="BC29" i="9"/>
  <c r="BD29" i="9"/>
  <c r="BE29" i="9"/>
  <c r="BF29" i="9"/>
  <c r="BG29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Z31" i="9"/>
  <c r="BA31" i="9"/>
  <c r="BB31" i="9"/>
  <c r="BC31" i="9"/>
  <c r="BD31" i="9"/>
  <c r="BE31" i="9"/>
  <c r="BF31" i="9"/>
  <c r="BG31" i="9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AH16" i="5"/>
  <c r="AM16" i="5"/>
  <c r="AM15" i="5"/>
  <c r="BA12" i="9"/>
  <c r="BF12" i="9"/>
  <c r="BG12" i="9"/>
  <c r="BG13" i="9"/>
  <c r="BG14" i="9"/>
  <c r="BA15" i="9"/>
  <c r="BF15" i="9"/>
  <c r="BG15" i="9"/>
  <c r="BG16" i="9"/>
  <c r="BG17" i="9"/>
  <c r="BG18" i="9"/>
  <c r="BA19" i="9"/>
  <c r="BF19" i="9"/>
  <c r="BG19" i="9"/>
  <c r="BA20" i="9"/>
  <c r="BF20" i="9"/>
  <c r="BG20" i="9"/>
  <c r="BA21" i="9"/>
  <c r="BF21" i="9"/>
  <c r="BG21" i="9"/>
  <c r="BA22" i="9"/>
  <c r="BF22" i="9"/>
  <c r="BG22" i="9"/>
  <c r="BA23" i="9"/>
  <c r="BF23" i="9"/>
  <c r="BG23" i="9"/>
  <c r="BA11" i="9"/>
  <c r="BF11" i="9"/>
  <c r="BG11" i="9"/>
  <c r="BE12" i="9"/>
  <c r="BE13" i="9"/>
  <c r="BE14" i="9"/>
  <c r="AN15" i="9"/>
  <c r="BD15" i="9"/>
  <c r="BE15" i="9"/>
  <c r="BE16" i="9"/>
  <c r="BE17" i="9"/>
  <c r="BE18" i="9"/>
  <c r="BE19" i="9"/>
  <c r="BE20" i="9"/>
  <c r="BE21" i="9"/>
  <c r="BE22" i="9"/>
  <c r="BE23" i="9"/>
  <c r="BE11" i="9"/>
  <c r="AD12" i="9"/>
  <c r="BB12" i="9"/>
  <c r="BC12" i="9"/>
  <c r="BC13" i="9"/>
  <c r="BC14" i="9"/>
  <c r="AD20" i="9"/>
  <c r="BB20" i="9"/>
  <c r="AD21" i="9"/>
  <c r="BB21" i="9"/>
  <c r="AD22" i="9"/>
  <c r="BB22" i="9"/>
  <c r="AD11" i="9"/>
  <c r="BB11" i="9"/>
  <c r="AD23" i="9"/>
  <c r="BB23" i="9"/>
  <c r="AD19" i="9"/>
  <c r="BB19" i="9"/>
  <c r="BC15" i="9"/>
  <c r="BC16" i="9"/>
  <c r="BC17" i="9"/>
  <c r="BC18" i="9"/>
  <c r="BC19" i="9"/>
  <c r="BC20" i="9"/>
  <c r="BC21" i="9"/>
  <c r="BC22" i="9"/>
  <c r="BC23" i="9"/>
  <c r="BC11" i="9"/>
  <c r="AH12" i="5"/>
  <c r="AM12" i="5"/>
  <c r="AM13" i="5"/>
  <c r="AH14" i="5"/>
  <c r="AM14" i="5"/>
  <c r="AM11" i="5"/>
  <c r="AK12" i="5"/>
  <c r="AK13" i="5"/>
  <c r="AK14" i="5"/>
  <c r="AK11" i="5"/>
  <c r="AE12" i="1"/>
  <c r="BB12" i="1"/>
  <c r="BB13" i="1"/>
  <c r="AE14" i="1"/>
  <c r="BB14" i="1"/>
  <c r="AE15" i="1"/>
  <c r="BB15" i="1"/>
  <c r="BB16" i="1"/>
  <c r="BB17" i="1"/>
  <c r="BB18" i="1"/>
  <c r="BB19" i="1"/>
  <c r="BB20" i="1"/>
  <c r="AE21" i="1"/>
  <c r="AA21" i="1"/>
  <c r="AB21" i="1"/>
  <c r="AC21" i="1"/>
  <c r="AD21" i="1"/>
  <c r="BB21" i="1"/>
  <c r="AE22" i="1"/>
  <c r="AA22" i="1"/>
  <c r="AB22" i="1"/>
  <c r="AC22" i="1"/>
  <c r="AD22" i="1"/>
  <c r="BB22" i="1"/>
  <c r="BB23" i="1"/>
  <c r="AE24" i="1"/>
  <c r="AA24" i="1"/>
  <c r="AB24" i="1"/>
  <c r="AC24" i="1"/>
  <c r="AD24" i="1"/>
  <c r="BB24" i="1"/>
  <c r="BB25" i="1"/>
  <c r="BB26" i="1"/>
  <c r="BB27" i="1"/>
  <c r="BB28" i="1"/>
  <c r="BB29" i="1"/>
  <c r="BB30" i="1"/>
  <c r="BB31" i="1"/>
  <c r="BB32" i="1"/>
  <c r="BB33" i="1"/>
  <c r="AE34" i="1"/>
  <c r="BB34" i="1"/>
  <c r="BB35" i="1"/>
  <c r="BB36" i="1"/>
  <c r="BB37" i="1"/>
  <c r="AE38" i="1"/>
  <c r="BB38" i="1"/>
  <c r="AE39" i="1"/>
  <c r="BB39" i="1"/>
  <c r="AE40" i="1"/>
  <c r="BB40" i="1"/>
  <c r="AE41" i="1"/>
  <c r="BB41" i="1"/>
  <c r="AE11" i="1"/>
  <c r="AA11" i="1"/>
  <c r="AB11" i="1"/>
  <c r="AC11" i="1"/>
  <c r="AD11" i="1"/>
  <c r="BB11" i="1"/>
  <c r="BB11" i="15"/>
  <c r="BE12" i="15"/>
  <c r="BE13" i="15"/>
  <c r="AN14" i="15"/>
  <c r="BD14" i="15"/>
  <c r="BE14" i="15"/>
  <c r="BE15" i="15"/>
  <c r="BE16" i="15"/>
  <c r="AN11" i="15"/>
  <c r="AF11" i="15"/>
  <c r="AG11" i="15"/>
  <c r="AH11" i="15"/>
  <c r="AI11" i="15"/>
  <c r="AJ11" i="15"/>
  <c r="AK11" i="15"/>
  <c r="AL11" i="15"/>
  <c r="AM11" i="15"/>
  <c r="BD11" i="15"/>
  <c r="AN24" i="15"/>
  <c r="AF24" i="15"/>
  <c r="AG24" i="15"/>
  <c r="AH24" i="15"/>
  <c r="AI24" i="15"/>
  <c r="AJ24" i="15"/>
  <c r="AK24" i="15"/>
  <c r="AL24" i="15"/>
  <c r="AM24" i="15"/>
  <c r="BD24" i="15"/>
  <c r="AN19" i="15"/>
  <c r="AF19" i="15"/>
  <c r="AG19" i="15"/>
  <c r="AH19" i="15"/>
  <c r="AI19" i="15"/>
  <c r="AJ19" i="15"/>
  <c r="AK19" i="15"/>
  <c r="AL19" i="15"/>
  <c r="AM19" i="15"/>
  <c r="BD19" i="15"/>
  <c r="AN26" i="15"/>
  <c r="BD26" i="15"/>
  <c r="BE17" i="15"/>
  <c r="BE18" i="15"/>
  <c r="BE19" i="15"/>
  <c r="BE20" i="15"/>
  <c r="BE21" i="15"/>
  <c r="BE22" i="15"/>
  <c r="BE23" i="15"/>
  <c r="BE24" i="15"/>
  <c r="BE25" i="15"/>
  <c r="BE26" i="15"/>
  <c r="BE27" i="15"/>
  <c r="BE28" i="15"/>
  <c r="BE29" i="15"/>
  <c r="BE30" i="15"/>
  <c r="BE31" i="15"/>
  <c r="BE32" i="15"/>
  <c r="BE33" i="15"/>
  <c r="BE34" i="15"/>
  <c r="BE35" i="15"/>
  <c r="BE11" i="15"/>
  <c r="BA12" i="15"/>
  <c r="BF12" i="15"/>
  <c r="BG12" i="15"/>
  <c r="BA11" i="15"/>
  <c r="AO11" i="15"/>
  <c r="AP11" i="15"/>
  <c r="AQ11" i="15"/>
  <c r="AR11" i="15"/>
  <c r="AS11" i="15"/>
  <c r="AT11" i="15"/>
  <c r="AU11" i="15"/>
  <c r="AV11" i="15"/>
  <c r="AW11" i="15"/>
  <c r="AX11" i="15"/>
  <c r="AY11" i="15"/>
  <c r="AZ11" i="15"/>
  <c r="BF11" i="15"/>
  <c r="BA24" i="15"/>
  <c r="AO24" i="15"/>
  <c r="AP24" i="15"/>
  <c r="AQ24" i="15"/>
  <c r="AR24" i="15"/>
  <c r="AS24" i="15"/>
  <c r="AT24" i="15"/>
  <c r="AU24" i="15"/>
  <c r="AV24" i="15"/>
  <c r="AW24" i="15"/>
  <c r="AX24" i="15"/>
  <c r="AY24" i="15"/>
  <c r="AZ24" i="15"/>
  <c r="BF24" i="15"/>
  <c r="BA19" i="15"/>
  <c r="AO19" i="15"/>
  <c r="AP19" i="15"/>
  <c r="AQ19" i="15"/>
  <c r="AR19" i="15"/>
  <c r="AS19" i="15"/>
  <c r="AT19" i="15"/>
  <c r="AU19" i="15"/>
  <c r="AV19" i="15"/>
  <c r="AW19" i="15"/>
  <c r="AX19" i="15"/>
  <c r="AY19" i="15"/>
  <c r="AZ19" i="15"/>
  <c r="BF19" i="15"/>
  <c r="BA26" i="15"/>
  <c r="BF26" i="15"/>
  <c r="BA14" i="15"/>
  <c r="AO14" i="15"/>
  <c r="AP14" i="15"/>
  <c r="AQ14" i="15"/>
  <c r="AR14" i="15"/>
  <c r="AS14" i="15"/>
  <c r="AT14" i="15"/>
  <c r="AU14" i="15"/>
  <c r="AV14" i="15"/>
  <c r="AW14" i="15"/>
  <c r="AX14" i="15"/>
  <c r="AY14" i="15"/>
  <c r="AZ14" i="15"/>
  <c r="BF14" i="15"/>
  <c r="BA23" i="15"/>
  <c r="BF23" i="15"/>
  <c r="BA17" i="15"/>
  <c r="BF17" i="15"/>
  <c r="BA28" i="15"/>
  <c r="BF28" i="15"/>
  <c r="BA13" i="15"/>
  <c r="AO13" i="15"/>
  <c r="AP13" i="15"/>
  <c r="AQ13" i="15"/>
  <c r="AR13" i="15"/>
  <c r="AS13" i="15"/>
  <c r="AT13" i="15"/>
  <c r="AU13" i="15"/>
  <c r="AV13" i="15"/>
  <c r="AW13" i="15"/>
  <c r="AX13" i="15"/>
  <c r="AY13" i="15"/>
  <c r="AZ13" i="15"/>
  <c r="BF13" i="15"/>
  <c r="BA29" i="15"/>
  <c r="BF29" i="15"/>
  <c r="BA30" i="15"/>
  <c r="BF30" i="15"/>
  <c r="BA21" i="15"/>
  <c r="BF21" i="15"/>
  <c r="BA25" i="15"/>
  <c r="BF25" i="15"/>
  <c r="BA22" i="15"/>
  <c r="BF22" i="15"/>
  <c r="BA31" i="15"/>
  <c r="BF31" i="15"/>
  <c r="BG13" i="15"/>
  <c r="BG14" i="15"/>
  <c r="BG15" i="15"/>
  <c r="BG16" i="15"/>
  <c r="BG17" i="15"/>
  <c r="BG18" i="15"/>
  <c r="BG19" i="15"/>
  <c r="BG20" i="15"/>
  <c r="BG21" i="15"/>
  <c r="BG22" i="15"/>
  <c r="BG23" i="15"/>
  <c r="BG24" i="15"/>
  <c r="BG25" i="15"/>
  <c r="BG26" i="15"/>
  <c r="BG27" i="15"/>
  <c r="BG28" i="15"/>
  <c r="BG29" i="15"/>
  <c r="BG30" i="15"/>
  <c r="BG31" i="15"/>
  <c r="BG32" i="15"/>
  <c r="BG33" i="15"/>
  <c r="BG34" i="15"/>
  <c r="BG35" i="15"/>
  <c r="BG11" i="15"/>
  <c r="AE12" i="15"/>
  <c r="AA12" i="15"/>
  <c r="AB12" i="15"/>
  <c r="AC12" i="15"/>
  <c r="AD12" i="15"/>
  <c r="BB12" i="15"/>
  <c r="AE13" i="15"/>
  <c r="AA13" i="15"/>
  <c r="AB13" i="15"/>
  <c r="AC13" i="15"/>
  <c r="AD13" i="15"/>
  <c r="BB13" i="15"/>
  <c r="AE14" i="15"/>
  <c r="AA14" i="15"/>
  <c r="AB14" i="15"/>
  <c r="AC14" i="15"/>
  <c r="AD14" i="15"/>
  <c r="BB14" i="15"/>
  <c r="BB15" i="15"/>
  <c r="BB16" i="15"/>
  <c r="AE17" i="15"/>
  <c r="BB17" i="15"/>
  <c r="BB18" i="15"/>
  <c r="AE19" i="15"/>
  <c r="AA19" i="15"/>
  <c r="AB19" i="15"/>
  <c r="AC19" i="15"/>
  <c r="AD19" i="15"/>
  <c r="BB19" i="15"/>
  <c r="BB20" i="15"/>
  <c r="AE21" i="15"/>
  <c r="BB21" i="15"/>
  <c r="AE22" i="15"/>
  <c r="BB22" i="15"/>
  <c r="AE23" i="15"/>
  <c r="BB23" i="15"/>
  <c r="BB24" i="15"/>
  <c r="AE25" i="15"/>
  <c r="BB25" i="15"/>
  <c r="BB26" i="15"/>
  <c r="BB27" i="15"/>
  <c r="AE28" i="15"/>
  <c r="BB28" i="15"/>
  <c r="AE29" i="15"/>
  <c r="BB29" i="15"/>
  <c r="AE30" i="15"/>
  <c r="BB30" i="15"/>
  <c r="AE31" i="15"/>
  <c r="BB31" i="15"/>
  <c r="BB32" i="15"/>
  <c r="BB33" i="15"/>
  <c r="BB34" i="15"/>
  <c r="BB35" i="15"/>
  <c r="BC12" i="15"/>
  <c r="BC13" i="15"/>
  <c r="BC14" i="15"/>
  <c r="BC15" i="15"/>
  <c r="BC16" i="15"/>
  <c r="BC17" i="15"/>
  <c r="BC18" i="15"/>
  <c r="BC19" i="15"/>
  <c r="BC20" i="15"/>
  <c r="BC21" i="15"/>
  <c r="BC22" i="15"/>
  <c r="BC23" i="15"/>
  <c r="BC24" i="15"/>
  <c r="BC25" i="15"/>
  <c r="BC26" i="15"/>
  <c r="BC27" i="15"/>
  <c r="BC28" i="15"/>
  <c r="BC29" i="15"/>
  <c r="BC30" i="15"/>
  <c r="BC31" i="15"/>
  <c r="BC32" i="15"/>
  <c r="BC33" i="15"/>
  <c r="BC34" i="15"/>
  <c r="BC35" i="15"/>
  <c r="BC11" i="15"/>
  <c r="BG12" i="14"/>
  <c r="BG13" i="14"/>
  <c r="BG14" i="14"/>
  <c r="BG15" i="14"/>
  <c r="BA16" i="14"/>
  <c r="BF16" i="14"/>
  <c r="BG16" i="14"/>
  <c r="BA17" i="14"/>
  <c r="BF17" i="14"/>
  <c r="BG17" i="14"/>
  <c r="BA18" i="14"/>
  <c r="BF18" i="14"/>
  <c r="BG18" i="14"/>
  <c r="BA19" i="14"/>
  <c r="BF19" i="14"/>
  <c r="BG19" i="14"/>
  <c r="BA20" i="14"/>
  <c r="BF20" i="14"/>
  <c r="BG20" i="14"/>
  <c r="BA21" i="14"/>
  <c r="BF21" i="14"/>
  <c r="BG21" i="14"/>
  <c r="BA22" i="14"/>
  <c r="BF22" i="14"/>
  <c r="BG22" i="14"/>
  <c r="BG11" i="14"/>
  <c r="BE12" i="14"/>
  <c r="BE13" i="14"/>
  <c r="BE14" i="14"/>
  <c r="BE15" i="14"/>
  <c r="AN16" i="14"/>
  <c r="BD16" i="14"/>
  <c r="BE16" i="14"/>
  <c r="AN17" i="14"/>
  <c r="BD17" i="14"/>
  <c r="BE17" i="14"/>
  <c r="AN18" i="14"/>
  <c r="BD18" i="14"/>
  <c r="BE18" i="14"/>
  <c r="BE19" i="14"/>
  <c r="BE20" i="14"/>
  <c r="BE21" i="14"/>
  <c r="BE22" i="14"/>
  <c r="BE11" i="14"/>
  <c r="BC12" i="14"/>
  <c r="BC13" i="14"/>
  <c r="BC14" i="14"/>
  <c r="BC15" i="14"/>
  <c r="AE16" i="14"/>
  <c r="BB16" i="14"/>
  <c r="BC16" i="14"/>
  <c r="BC17" i="14"/>
  <c r="AE18" i="14"/>
  <c r="BB18" i="14"/>
  <c r="BC18" i="14"/>
  <c r="AE19" i="14"/>
  <c r="BB19" i="14"/>
  <c r="BC19" i="14"/>
  <c r="AE20" i="14"/>
  <c r="BB20" i="14"/>
  <c r="BC20" i="14"/>
  <c r="AE21" i="14"/>
  <c r="BB21" i="14"/>
  <c r="BC21" i="14"/>
  <c r="AE22" i="14"/>
  <c r="BB22" i="14"/>
  <c r="BC22" i="14"/>
  <c r="BC11" i="14"/>
  <c r="AL11" i="5"/>
  <c r="AN14" i="5"/>
  <c r="AN13" i="5"/>
  <c r="AN12" i="5"/>
  <c r="AA15" i="5"/>
  <c r="AB15" i="5"/>
  <c r="AC15" i="5"/>
  <c r="AD15" i="5"/>
  <c r="AE15" i="5"/>
  <c r="AF15" i="5"/>
  <c r="AG15" i="5"/>
  <c r="AH15" i="5"/>
  <c r="AA16" i="5"/>
  <c r="AB16" i="5"/>
  <c r="AC16" i="5"/>
  <c r="AD16" i="5"/>
  <c r="AE16" i="5"/>
  <c r="AF16" i="5"/>
  <c r="AG16" i="5"/>
  <c r="AN11" i="5"/>
  <c r="BA12" i="1"/>
  <c r="BF12" i="1"/>
  <c r="BG12" i="1"/>
  <c r="BG13" i="1"/>
  <c r="BA14" i="1"/>
  <c r="BF14" i="1"/>
  <c r="BG14" i="1"/>
  <c r="BA15" i="1"/>
  <c r="BF15" i="1"/>
  <c r="BG15" i="1"/>
  <c r="BG16" i="1"/>
  <c r="BG17" i="1"/>
  <c r="BG18" i="1"/>
  <c r="BG19" i="1"/>
  <c r="BG20" i="1"/>
  <c r="BA21" i="1"/>
  <c r="BF21" i="1"/>
  <c r="BG21" i="1"/>
  <c r="BA22" i="1"/>
  <c r="BF22" i="1"/>
  <c r="BG22" i="1"/>
  <c r="BG23" i="1"/>
  <c r="BA24" i="1"/>
  <c r="BF24" i="1"/>
  <c r="BG24" i="1"/>
  <c r="BG25" i="1"/>
  <c r="BG26" i="1"/>
  <c r="BG27" i="1"/>
  <c r="BG28" i="1"/>
  <c r="BG29" i="1"/>
  <c r="BG30" i="1"/>
  <c r="BG31" i="1"/>
  <c r="BG32" i="1"/>
  <c r="BG33" i="1"/>
  <c r="BA34" i="1"/>
  <c r="BF34" i="1"/>
  <c r="BG34" i="1"/>
  <c r="BG35" i="1"/>
  <c r="BG36" i="1"/>
  <c r="BG37" i="1"/>
  <c r="BA38" i="1"/>
  <c r="BF38" i="1"/>
  <c r="BG38" i="1"/>
  <c r="BA39" i="1"/>
  <c r="BF39" i="1"/>
  <c r="BG39" i="1"/>
  <c r="BA40" i="1"/>
  <c r="BF40" i="1"/>
  <c r="BG40" i="1"/>
  <c r="BA41" i="1"/>
  <c r="BF41" i="1"/>
  <c r="BG41" i="1"/>
  <c r="BA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F11" i="1"/>
  <c r="BG11" i="1"/>
  <c r="BE12" i="1"/>
  <c r="BE13" i="1"/>
  <c r="BE14" i="1"/>
  <c r="BE15" i="1"/>
  <c r="BE16" i="1"/>
  <c r="BE17" i="1"/>
  <c r="BE18" i="1"/>
  <c r="AN11" i="1"/>
  <c r="BD11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11" i="1"/>
  <c r="W11" i="5"/>
  <c r="X11" i="5"/>
  <c r="Y11" i="5"/>
  <c r="Z11" i="5"/>
  <c r="V15" i="5"/>
  <c r="AI15" i="5"/>
  <c r="V12" i="5"/>
  <c r="AI12" i="5"/>
  <c r="V14" i="5"/>
  <c r="AI14" i="5"/>
  <c r="V16" i="5"/>
  <c r="AI16" i="5"/>
  <c r="AJ11" i="5"/>
  <c r="AM17" i="5"/>
  <c r="AM18" i="5"/>
  <c r="AM19" i="5"/>
  <c r="AM20" i="5"/>
  <c r="AM21" i="5"/>
  <c r="AM22" i="5"/>
  <c r="AK15" i="5"/>
  <c r="AK16" i="5"/>
  <c r="AK17" i="5"/>
  <c r="AK18" i="5"/>
  <c r="AK19" i="5"/>
  <c r="AK20" i="5"/>
  <c r="AK21" i="5"/>
  <c r="AA26" i="15"/>
  <c r="AB26" i="15"/>
  <c r="AC26" i="15"/>
  <c r="AD26" i="15"/>
  <c r="AE26" i="15"/>
  <c r="AF26" i="15"/>
  <c r="AG26" i="15"/>
  <c r="AH26" i="15"/>
  <c r="AI26" i="15"/>
  <c r="AJ26" i="15"/>
  <c r="AK26" i="15"/>
  <c r="AL26" i="15"/>
  <c r="AM26" i="15"/>
  <c r="AO26" i="15"/>
  <c r="AP26" i="15"/>
  <c r="AQ26" i="15"/>
  <c r="AR26" i="15"/>
  <c r="AS26" i="15"/>
  <c r="AT26" i="15"/>
  <c r="AU26" i="15"/>
  <c r="AV26" i="15"/>
  <c r="AW26" i="15"/>
  <c r="AX26" i="15"/>
  <c r="AY26" i="15"/>
  <c r="AZ26" i="15"/>
  <c r="AA27" i="15"/>
  <c r="AB27" i="15"/>
  <c r="AC27" i="15"/>
  <c r="AD27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AS27" i="15"/>
  <c r="AT27" i="15"/>
  <c r="AU27" i="15"/>
  <c r="AV27" i="15"/>
  <c r="AW27" i="15"/>
  <c r="AX27" i="15"/>
  <c r="AY27" i="15"/>
  <c r="AZ27" i="15"/>
  <c r="BA27" i="15"/>
  <c r="BD27" i="15"/>
  <c r="BF27" i="15"/>
  <c r="AA28" i="15"/>
  <c r="AB28" i="15"/>
  <c r="AC28" i="15"/>
  <c r="AD28" i="15"/>
  <c r="AF28" i="15"/>
  <c r="AG28" i="15"/>
  <c r="AH28" i="15"/>
  <c r="AI28" i="15"/>
  <c r="AJ28" i="15"/>
  <c r="AK28" i="15"/>
  <c r="AL28" i="15"/>
  <c r="AM28" i="15"/>
  <c r="AN28" i="15"/>
  <c r="AO28" i="15"/>
  <c r="AP28" i="15"/>
  <c r="AQ28" i="15"/>
  <c r="AR28" i="15"/>
  <c r="AS28" i="15"/>
  <c r="AT28" i="15"/>
  <c r="AU28" i="15"/>
  <c r="AV28" i="15"/>
  <c r="AW28" i="15"/>
  <c r="AX28" i="15"/>
  <c r="AY28" i="15"/>
  <c r="AZ28" i="15"/>
  <c r="BD28" i="15"/>
  <c r="AA29" i="15"/>
  <c r="AB29" i="15"/>
  <c r="AC29" i="15"/>
  <c r="AD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V29" i="15"/>
  <c r="AW29" i="15"/>
  <c r="AX29" i="15"/>
  <c r="AY29" i="15"/>
  <c r="AZ29" i="15"/>
  <c r="BD29" i="15"/>
  <c r="AA30" i="15"/>
  <c r="AB30" i="15"/>
  <c r="AC30" i="15"/>
  <c r="AD30" i="15"/>
  <c r="AF30" i="15"/>
  <c r="AG30" i="15"/>
  <c r="AH30" i="15"/>
  <c r="AI30" i="15"/>
  <c r="AJ30" i="15"/>
  <c r="AK30" i="15"/>
  <c r="AL30" i="15"/>
  <c r="AM30" i="15"/>
  <c r="AN30" i="15"/>
  <c r="AO30" i="15"/>
  <c r="AP30" i="15"/>
  <c r="AQ30" i="15"/>
  <c r="AR30" i="15"/>
  <c r="AS30" i="15"/>
  <c r="AT30" i="15"/>
  <c r="AU30" i="15"/>
  <c r="AV30" i="15"/>
  <c r="AW30" i="15"/>
  <c r="AX30" i="15"/>
  <c r="AY30" i="15"/>
  <c r="AZ30" i="15"/>
  <c r="BD30" i="15"/>
  <c r="AA31" i="15"/>
  <c r="AB31" i="15"/>
  <c r="AC31" i="15"/>
  <c r="AD31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S31" i="15"/>
  <c r="AT31" i="15"/>
  <c r="AU31" i="15"/>
  <c r="AV31" i="15"/>
  <c r="AW31" i="15"/>
  <c r="AX31" i="15"/>
  <c r="AY31" i="15"/>
  <c r="AZ31" i="15"/>
  <c r="BD31" i="15"/>
  <c r="AA32" i="15"/>
  <c r="AB32" i="15"/>
  <c r="AC32" i="15"/>
  <c r="AD32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V32" i="15"/>
  <c r="AW32" i="15"/>
  <c r="AX32" i="15"/>
  <c r="AY32" i="15"/>
  <c r="AZ32" i="15"/>
  <c r="BA32" i="15"/>
  <c r="BD32" i="15"/>
  <c r="BF32" i="15"/>
  <c r="AA33" i="15"/>
  <c r="AB33" i="15"/>
  <c r="AC33" i="15"/>
  <c r="AD33" i="15"/>
  <c r="AE33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S33" i="15"/>
  <c r="AT33" i="15"/>
  <c r="AU33" i="15"/>
  <c r="AV33" i="15"/>
  <c r="AW33" i="15"/>
  <c r="AX33" i="15"/>
  <c r="AY33" i="15"/>
  <c r="AZ33" i="15"/>
  <c r="BA33" i="15"/>
  <c r="BD33" i="15"/>
  <c r="BF33" i="15"/>
  <c r="AA34" i="15"/>
  <c r="AB34" i="15"/>
  <c r="AC34" i="15"/>
  <c r="AD34" i="15"/>
  <c r="AE34" i="15"/>
  <c r="AF34" i="15"/>
  <c r="AG34" i="15"/>
  <c r="AH34" i="15"/>
  <c r="AI34" i="15"/>
  <c r="AJ34" i="15"/>
  <c r="AK34" i="15"/>
  <c r="AL34" i="15"/>
  <c r="AM34" i="15"/>
  <c r="AN34" i="15"/>
  <c r="AO34" i="15"/>
  <c r="AP34" i="15"/>
  <c r="AQ34" i="15"/>
  <c r="AR34" i="15"/>
  <c r="AS34" i="15"/>
  <c r="AT34" i="15"/>
  <c r="AU34" i="15"/>
  <c r="AV34" i="15"/>
  <c r="AW34" i="15"/>
  <c r="AX34" i="15"/>
  <c r="AY34" i="15"/>
  <c r="AZ34" i="15"/>
  <c r="BA34" i="15"/>
  <c r="BD34" i="15"/>
  <c r="BF34" i="15"/>
  <c r="AA35" i="15"/>
  <c r="AB35" i="15"/>
  <c r="AC35" i="15"/>
  <c r="AD35" i="15"/>
  <c r="AE35" i="15"/>
  <c r="AF35" i="15"/>
  <c r="AG35" i="15"/>
  <c r="AH35" i="15"/>
  <c r="AI35" i="15"/>
  <c r="AJ35" i="15"/>
  <c r="AK35" i="15"/>
  <c r="AL35" i="15"/>
  <c r="AM35" i="15"/>
  <c r="AN35" i="15"/>
  <c r="AO35" i="15"/>
  <c r="AP35" i="15"/>
  <c r="AQ35" i="15"/>
  <c r="AR35" i="15"/>
  <c r="AS35" i="15"/>
  <c r="AT35" i="15"/>
  <c r="AU35" i="15"/>
  <c r="AV35" i="15"/>
  <c r="AW35" i="15"/>
  <c r="AX35" i="15"/>
  <c r="AY35" i="15"/>
  <c r="AZ35" i="15"/>
  <c r="BA35" i="15"/>
  <c r="BD35" i="15"/>
  <c r="BF35" i="15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D37" i="1"/>
  <c r="BF37" i="1"/>
  <c r="AA38" i="1"/>
  <c r="AB38" i="1"/>
  <c r="AC38" i="1"/>
  <c r="AD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D38" i="1"/>
  <c r="AA39" i="1"/>
  <c r="AB39" i="1"/>
  <c r="AC39" i="1"/>
  <c r="AD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D39" i="1"/>
  <c r="AA40" i="1"/>
  <c r="AB40" i="1"/>
  <c r="AC40" i="1"/>
  <c r="AD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D40" i="1"/>
  <c r="AA41" i="1"/>
  <c r="AB41" i="1"/>
  <c r="AC41" i="1"/>
  <c r="AD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D41" i="1"/>
  <c r="AB11" i="9"/>
  <c r="AC11" i="9"/>
  <c r="AE11" i="9"/>
  <c r="AB12" i="9"/>
  <c r="AC12" i="9"/>
  <c r="AE12" i="9"/>
  <c r="AB13" i="9"/>
  <c r="AC13" i="9"/>
  <c r="AD13" i="9"/>
  <c r="AE13" i="9"/>
  <c r="AB14" i="9"/>
  <c r="AC14" i="9"/>
  <c r="AD14" i="9"/>
  <c r="AE14" i="9"/>
  <c r="AB15" i="9"/>
  <c r="AC15" i="9"/>
  <c r="AD15" i="9"/>
  <c r="AE15" i="9"/>
  <c r="AB16" i="9"/>
  <c r="AC16" i="9"/>
  <c r="AD16" i="9"/>
  <c r="AE16" i="9"/>
  <c r="AB17" i="9"/>
  <c r="AC17" i="9"/>
  <c r="AD17" i="9"/>
  <c r="AE17" i="9"/>
  <c r="AB18" i="9"/>
  <c r="AC18" i="9"/>
  <c r="AD18" i="9"/>
  <c r="AE18" i="9"/>
  <c r="AB19" i="9"/>
  <c r="AC19" i="9"/>
  <c r="AE19" i="9"/>
  <c r="AB20" i="9"/>
  <c r="AC20" i="9"/>
  <c r="AE20" i="9"/>
  <c r="AB21" i="9"/>
  <c r="AC21" i="9"/>
  <c r="AE21" i="9"/>
  <c r="AB22" i="9"/>
  <c r="AC22" i="9"/>
  <c r="AE22" i="9"/>
  <c r="AB23" i="9"/>
  <c r="AC23" i="9"/>
  <c r="AE23" i="9"/>
  <c r="AB11" i="15"/>
  <c r="AC11" i="15"/>
  <c r="AD11" i="15"/>
  <c r="AE11" i="15"/>
  <c r="AB15" i="15"/>
  <c r="AC15" i="15"/>
  <c r="AD15" i="15"/>
  <c r="AE15" i="15"/>
  <c r="AB16" i="15"/>
  <c r="AC16" i="15"/>
  <c r="AD16" i="15"/>
  <c r="AE16" i="15"/>
  <c r="AB17" i="15"/>
  <c r="AC17" i="15"/>
  <c r="AD17" i="15"/>
  <c r="AB18" i="15"/>
  <c r="AC18" i="15"/>
  <c r="AD18" i="15"/>
  <c r="AE18" i="15"/>
  <c r="AB20" i="15"/>
  <c r="AC20" i="15"/>
  <c r="AD20" i="15"/>
  <c r="AE20" i="15"/>
  <c r="AB21" i="15"/>
  <c r="AC21" i="15"/>
  <c r="AD21" i="15"/>
  <c r="AB22" i="15"/>
  <c r="AC22" i="15"/>
  <c r="AD22" i="15"/>
  <c r="AB23" i="15"/>
  <c r="AC23" i="15"/>
  <c r="AD23" i="15"/>
  <c r="AB24" i="15"/>
  <c r="AC24" i="15"/>
  <c r="AD24" i="15"/>
  <c r="AE24" i="15"/>
  <c r="AB25" i="15"/>
  <c r="AC25" i="15"/>
  <c r="AD25" i="15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D32" i="1"/>
  <c r="BF32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D33" i="1"/>
  <c r="BF33" i="1"/>
  <c r="AA34" i="1"/>
  <c r="AB34" i="1"/>
  <c r="AC34" i="1"/>
  <c r="AD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D34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D35" i="1"/>
  <c r="BF35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D36" i="1"/>
  <c r="BF36" i="1"/>
  <c r="AA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W22" i="15"/>
  <c r="AX22" i="15"/>
  <c r="AY22" i="15"/>
  <c r="AZ22" i="15"/>
  <c r="BD22" i="15"/>
  <c r="AA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W23" i="15"/>
  <c r="AX23" i="15"/>
  <c r="AY23" i="15"/>
  <c r="AZ23" i="15"/>
  <c r="BD23" i="15"/>
  <c r="AA24" i="15"/>
  <c r="AA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S25" i="15"/>
  <c r="AT25" i="15"/>
  <c r="AU25" i="15"/>
  <c r="AV25" i="15"/>
  <c r="AW25" i="15"/>
  <c r="AX25" i="15"/>
  <c r="AY25" i="15"/>
  <c r="AZ25" i="15"/>
  <c r="BD25" i="15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D28" i="1"/>
  <c r="BF28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D29" i="1"/>
  <c r="BF29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D30" i="1"/>
  <c r="BF30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D31" i="1"/>
  <c r="BF31" i="1"/>
  <c r="AN21" i="15"/>
  <c r="BD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M21" i="15"/>
  <c r="AL21" i="15"/>
  <c r="AK21" i="15"/>
  <c r="AJ21" i="15"/>
  <c r="AI21" i="15"/>
  <c r="AH21" i="15"/>
  <c r="AG21" i="15"/>
  <c r="AF21" i="15"/>
  <c r="AA21" i="15"/>
  <c r="BA20" i="15"/>
  <c r="BF20" i="15"/>
  <c r="AN20" i="15"/>
  <c r="BD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M20" i="15"/>
  <c r="AL20" i="15"/>
  <c r="AK20" i="15"/>
  <c r="AJ20" i="15"/>
  <c r="AI20" i="15"/>
  <c r="AH20" i="15"/>
  <c r="AG20" i="15"/>
  <c r="AF20" i="15"/>
  <c r="AA20" i="15"/>
  <c r="BA18" i="15"/>
  <c r="BF18" i="15"/>
  <c r="AN18" i="15"/>
  <c r="BD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M18" i="15"/>
  <c r="AL18" i="15"/>
  <c r="AK18" i="15"/>
  <c r="AJ18" i="15"/>
  <c r="AI18" i="15"/>
  <c r="AH18" i="15"/>
  <c r="AG18" i="15"/>
  <c r="AF18" i="15"/>
  <c r="AA18" i="15"/>
  <c r="AN17" i="15"/>
  <c r="AF17" i="15"/>
  <c r="AG17" i="15"/>
  <c r="AH17" i="15"/>
  <c r="AI17" i="15"/>
  <c r="AJ17" i="15"/>
  <c r="AK17" i="15"/>
  <c r="AL17" i="15"/>
  <c r="AM17" i="15"/>
  <c r="BD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A17" i="15"/>
  <c r="BA16" i="15"/>
  <c r="BF16" i="15"/>
  <c r="AN16" i="15"/>
  <c r="BD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M16" i="15"/>
  <c r="AL16" i="15"/>
  <c r="AK16" i="15"/>
  <c r="AJ16" i="15"/>
  <c r="AI16" i="15"/>
  <c r="AH16" i="15"/>
  <c r="AG16" i="15"/>
  <c r="AF16" i="15"/>
  <c r="AA16" i="15"/>
  <c r="BA15" i="15"/>
  <c r="BF15" i="15"/>
  <c r="AN15" i="15"/>
  <c r="BD15" i="15"/>
  <c r="A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M15" i="15"/>
  <c r="AL15" i="15"/>
  <c r="AK15" i="15"/>
  <c r="AJ15" i="15"/>
  <c r="AI15" i="15"/>
  <c r="AH15" i="15"/>
  <c r="AG15" i="15"/>
  <c r="AF15" i="15"/>
  <c r="AM14" i="15"/>
  <c r="AL14" i="15"/>
  <c r="AK14" i="15"/>
  <c r="AJ14" i="15"/>
  <c r="AI14" i="15"/>
  <c r="AH14" i="15"/>
  <c r="AG14" i="15"/>
  <c r="AF14" i="15"/>
  <c r="AN13" i="15"/>
  <c r="BD13" i="15"/>
  <c r="AM13" i="15"/>
  <c r="AL13" i="15"/>
  <c r="AK13" i="15"/>
  <c r="AJ13" i="15"/>
  <c r="AI13" i="15"/>
  <c r="AH13" i="15"/>
  <c r="AG13" i="15"/>
  <c r="AF13" i="15"/>
  <c r="AN12" i="15"/>
  <c r="BD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M12" i="15"/>
  <c r="AL12" i="15"/>
  <c r="AK12" i="15"/>
  <c r="AJ12" i="15"/>
  <c r="AI12" i="15"/>
  <c r="AH12" i="15"/>
  <c r="AG12" i="15"/>
  <c r="AF12" i="15"/>
  <c r="AA11" i="15"/>
  <c r="B5" i="15"/>
  <c r="B6" i="15"/>
  <c r="B3" i="15"/>
  <c r="B4" i="15"/>
  <c r="B1" i="15"/>
  <c r="B2" i="15"/>
  <c r="AA12" i="11"/>
  <c r="AB12" i="11"/>
  <c r="AC12" i="11"/>
  <c r="AD12" i="11"/>
  <c r="AE12" i="11"/>
  <c r="AF12" i="11"/>
  <c r="AG12" i="11"/>
  <c r="AH12" i="11"/>
  <c r="AI12" i="11"/>
  <c r="AJ12" i="11"/>
  <c r="AK12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BB12" i="11"/>
  <c r="BC12" i="11"/>
  <c r="BD12" i="11"/>
  <c r="BE12" i="11"/>
  <c r="BF12" i="11"/>
  <c r="BG12" i="11"/>
  <c r="BH12" i="11"/>
  <c r="BI12" i="11"/>
  <c r="BJ12" i="11"/>
  <c r="BK12" i="11"/>
  <c r="BL12" i="11"/>
  <c r="BM12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BB13" i="11"/>
  <c r="BC13" i="11"/>
  <c r="BD13" i="11"/>
  <c r="BE13" i="11"/>
  <c r="BF13" i="11"/>
  <c r="BG13" i="11"/>
  <c r="BH13" i="11"/>
  <c r="BI13" i="11"/>
  <c r="BJ13" i="11"/>
  <c r="BK13" i="11"/>
  <c r="BL13" i="11"/>
  <c r="BM13" i="11"/>
  <c r="AA14" i="11"/>
  <c r="AB14" i="11"/>
  <c r="AC14" i="11"/>
  <c r="AD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BB14" i="11"/>
  <c r="BC14" i="11"/>
  <c r="BD14" i="11"/>
  <c r="BE14" i="11"/>
  <c r="BF14" i="11"/>
  <c r="BG14" i="11"/>
  <c r="BH14" i="11"/>
  <c r="BI14" i="11"/>
  <c r="BJ14" i="11"/>
  <c r="BK14" i="11"/>
  <c r="BL14" i="11"/>
  <c r="BM14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AW15" i="11"/>
  <c r="AX15" i="11"/>
  <c r="AY15" i="11"/>
  <c r="AZ15" i="11"/>
  <c r="BA15" i="11"/>
  <c r="BB15" i="11"/>
  <c r="BC15" i="11"/>
  <c r="BD15" i="11"/>
  <c r="BE15" i="11"/>
  <c r="BF15" i="11"/>
  <c r="BG15" i="11"/>
  <c r="BH15" i="11"/>
  <c r="BI15" i="11"/>
  <c r="BJ15" i="11"/>
  <c r="BK15" i="11"/>
  <c r="BL15" i="11"/>
  <c r="BM15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BB16" i="11"/>
  <c r="BC16" i="11"/>
  <c r="BD16" i="11"/>
  <c r="BE16" i="11"/>
  <c r="BF16" i="11"/>
  <c r="BG16" i="11"/>
  <c r="BH16" i="11"/>
  <c r="BI16" i="11"/>
  <c r="BJ16" i="11"/>
  <c r="BK16" i="11"/>
  <c r="BL16" i="11"/>
  <c r="BM16" i="11"/>
  <c r="AA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BB17" i="11"/>
  <c r="BC17" i="11"/>
  <c r="BD17" i="11"/>
  <c r="BE17" i="11"/>
  <c r="BF17" i="11"/>
  <c r="BG17" i="11"/>
  <c r="BH17" i="11"/>
  <c r="BI17" i="11"/>
  <c r="BJ17" i="11"/>
  <c r="BK17" i="11"/>
  <c r="BL17" i="11"/>
  <c r="BM17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AA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BD12" i="9"/>
  <c r="AA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BA13" i="9"/>
  <c r="BB13" i="9"/>
  <c r="BD13" i="9"/>
  <c r="BF13" i="9"/>
  <c r="AA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BA14" i="9"/>
  <c r="BB14" i="9"/>
  <c r="BD14" i="9"/>
  <c r="BF14" i="9"/>
  <c r="AA15" i="9"/>
  <c r="AF15" i="9"/>
  <c r="AG15" i="9"/>
  <c r="AH15" i="9"/>
  <c r="AI15" i="9"/>
  <c r="AJ15" i="9"/>
  <c r="AK15" i="9"/>
  <c r="AL15" i="9"/>
  <c r="AM15" i="9"/>
  <c r="AO15" i="9"/>
  <c r="AP15" i="9"/>
  <c r="AQ15" i="9"/>
  <c r="AR15" i="9"/>
  <c r="AS15" i="9"/>
  <c r="AT15" i="9"/>
  <c r="AU15" i="9"/>
  <c r="AV15" i="9"/>
  <c r="AW15" i="9"/>
  <c r="AX15" i="9"/>
  <c r="AY15" i="9"/>
  <c r="AZ15" i="9"/>
  <c r="BB15" i="9"/>
  <c r="AA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BA16" i="9"/>
  <c r="BB16" i="9"/>
  <c r="BD16" i="9"/>
  <c r="BF16" i="9"/>
  <c r="AA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BA17" i="9"/>
  <c r="BB17" i="9"/>
  <c r="BD17" i="9"/>
  <c r="BF17" i="9"/>
  <c r="AA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D18" i="9"/>
  <c r="BF18" i="9"/>
  <c r="AA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D19" i="9"/>
  <c r="AA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D20" i="9"/>
  <c r="AA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BD21" i="9"/>
  <c r="AA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BD22" i="9"/>
  <c r="AA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BD23" i="9"/>
  <c r="AA12" i="1"/>
  <c r="AB12" i="1"/>
  <c r="AC12" i="1"/>
  <c r="AD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D12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D13" i="1"/>
  <c r="BF13" i="1"/>
  <c r="AA14" i="1"/>
  <c r="AB14" i="1"/>
  <c r="AC14" i="1"/>
  <c r="AD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D14" i="1"/>
  <c r="AA15" i="1"/>
  <c r="AB15" i="1"/>
  <c r="AC15" i="1"/>
  <c r="AD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D15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D16" i="1"/>
  <c r="BF16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D17" i="1"/>
  <c r="BF17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D18" i="1"/>
  <c r="BF18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D19" i="1"/>
  <c r="BF19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D20" i="1"/>
  <c r="BF20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D21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D22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D23" i="1"/>
  <c r="BF23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D24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D25" i="1"/>
  <c r="BF25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D26" i="1"/>
  <c r="BF26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D27" i="1"/>
  <c r="BF27" i="1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D12" i="14"/>
  <c r="BF12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B13" i="14"/>
  <c r="BD13" i="14"/>
  <c r="BF13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D14" i="14"/>
  <c r="BF14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B15" i="14"/>
  <c r="BD15" i="14"/>
  <c r="BF15" i="14"/>
  <c r="AA16" i="14"/>
  <c r="AB16" i="14"/>
  <c r="AC16" i="14"/>
  <c r="AD16" i="14"/>
  <c r="AF16" i="14"/>
  <c r="AG16" i="14"/>
  <c r="AH16" i="14"/>
  <c r="AI16" i="14"/>
  <c r="AJ16" i="14"/>
  <c r="AK16" i="14"/>
  <c r="AL16" i="14"/>
  <c r="AM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B17" i="14"/>
  <c r="AA18" i="14"/>
  <c r="AB18" i="14"/>
  <c r="AC18" i="14"/>
  <c r="AD18" i="14"/>
  <c r="AF18" i="14"/>
  <c r="AG18" i="14"/>
  <c r="AH18" i="14"/>
  <c r="AI18" i="14"/>
  <c r="AJ18" i="14"/>
  <c r="AK18" i="14"/>
  <c r="AL18" i="14"/>
  <c r="AM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AA19" i="14"/>
  <c r="AB19" i="14"/>
  <c r="AC19" i="14"/>
  <c r="AD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D19" i="14"/>
  <c r="AA20" i="14"/>
  <c r="AB20" i="14"/>
  <c r="AC20" i="14"/>
  <c r="AD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D20" i="14"/>
  <c r="AA21" i="14"/>
  <c r="AB21" i="14"/>
  <c r="AC21" i="14"/>
  <c r="AD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D21" i="14"/>
  <c r="AA22" i="14"/>
  <c r="AB22" i="14"/>
  <c r="AC22" i="14"/>
  <c r="AD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D22" i="14"/>
  <c r="R12" i="5"/>
  <c r="S12" i="5"/>
  <c r="T12" i="5"/>
  <c r="U12" i="5"/>
  <c r="W12" i="5"/>
  <c r="X12" i="5"/>
  <c r="Y12" i="5"/>
  <c r="Z12" i="5"/>
  <c r="AA12" i="5"/>
  <c r="AB12" i="5"/>
  <c r="AC12" i="5"/>
  <c r="AD12" i="5"/>
  <c r="AE12" i="5"/>
  <c r="AF12" i="5"/>
  <c r="AG12" i="5"/>
  <c r="AJ12" i="5"/>
  <c r="AL12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L13" i="5"/>
  <c r="R14" i="5"/>
  <c r="S14" i="5"/>
  <c r="T14" i="5"/>
  <c r="U14" i="5"/>
  <c r="W14" i="5"/>
  <c r="X14" i="5"/>
  <c r="Y14" i="5"/>
  <c r="Z14" i="5"/>
  <c r="AA14" i="5"/>
  <c r="AB14" i="5"/>
  <c r="AC14" i="5"/>
  <c r="AD14" i="5"/>
  <c r="AE14" i="5"/>
  <c r="AF14" i="5"/>
  <c r="AG14" i="5"/>
  <c r="AJ14" i="5"/>
  <c r="AL14" i="5"/>
  <c r="R15" i="5"/>
  <c r="S15" i="5"/>
  <c r="T15" i="5"/>
  <c r="U15" i="5"/>
  <c r="W15" i="5"/>
  <c r="X15" i="5"/>
  <c r="Y15" i="5"/>
  <c r="Z15" i="5"/>
  <c r="AJ15" i="5"/>
  <c r="AL15" i="5"/>
  <c r="AN15" i="5"/>
  <c r="R16" i="5"/>
  <c r="S16" i="5"/>
  <c r="T16" i="5"/>
  <c r="U16" i="5"/>
  <c r="W16" i="5"/>
  <c r="X16" i="5"/>
  <c r="Y16" i="5"/>
  <c r="Z16" i="5"/>
  <c r="AJ16" i="5"/>
  <c r="AL16" i="5"/>
  <c r="AN16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L17" i="5"/>
  <c r="AN17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L18" i="5"/>
  <c r="AN18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L19" i="5"/>
  <c r="AN19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L20" i="5"/>
  <c r="AN20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L21" i="5"/>
  <c r="AN21" i="5"/>
  <c r="AE11" i="14"/>
  <c r="BB11" i="14"/>
  <c r="V11" i="5"/>
  <c r="R11" i="5"/>
  <c r="S11" i="5"/>
  <c r="T11" i="5"/>
  <c r="U11" i="5"/>
  <c r="AI11" i="5"/>
  <c r="AN11" i="9"/>
  <c r="BD11" i="9"/>
  <c r="BA11" i="14"/>
  <c r="BF11" i="14"/>
  <c r="AN11" i="14"/>
  <c r="BD11" i="14"/>
  <c r="AZ11" i="9"/>
  <c r="AY11" i="9"/>
  <c r="AX11" i="9"/>
  <c r="AW11" i="9"/>
  <c r="AV11" i="9"/>
  <c r="AU11" i="9"/>
  <c r="AT11" i="9"/>
  <c r="AS11" i="9"/>
  <c r="AR11" i="9"/>
  <c r="AQ11" i="9"/>
  <c r="AP11" i="9"/>
  <c r="AO11" i="9"/>
  <c r="AM11" i="9"/>
  <c r="AL11" i="9"/>
  <c r="AK11" i="9"/>
  <c r="AJ11" i="9"/>
  <c r="AI11" i="9"/>
  <c r="AH11" i="9"/>
  <c r="AG11" i="9"/>
  <c r="AF11" i="9"/>
  <c r="AA11" i="9"/>
  <c r="AD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M11" i="14"/>
  <c r="AL11" i="14"/>
  <c r="AK11" i="14"/>
  <c r="AJ11" i="14"/>
  <c r="AI11" i="14"/>
  <c r="AH11" i="14"/>
  <c r="AG11" i="14"/>
  <c r="AF11" i="14"/>
  <c r="AC11" i="14"/>
  <c r="AB11" i="14"/>
  <c r="AA11" i="14"/>
  <c r="AH11" i="5"/>
  <c r="AG11" i="5"/>
  <c r="AF11" i="5"/>
  <c r="AE11" i="5"/>
  <c r="AD11" i="5"/>
  <c r="AC11" i="5"/>
  <c r="AB11" i="5"/>
  <c r="AA11" i="5"/>
  <c r="BG11" i="11"/>
  <c r="BL11" i="11"/>
  <c r="BM11" i="11"/>
  <c r="AQ11" i="11"/>
  <c r="BJ11" i="11"/>
  <c r="BK11" i="11"/>
  <c r="AE11" i="11"/>
  <c r="BH11" i="11"/>
  <c r="BI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P11" i="11"/>
  <c r="AO11" i="11"/>
  <c r="AN11" i="11"/>
  <c r="AM11" i="11"/>
  <c r="AL11" i="11"/>
  <c r="AK11" i="11"/>
  <c r="AJ11" i="11"/>
  <c r="AI11" i="11"/>
  <c r="AH11" i="11"/>
  <c r="AG11" i="11"/>
  <c r="AF11" i="11"/>
  <c r="AD11" i="11"/>
  <c r="AC11" i="11"/>
  <c r="AB11" i="11"/>
  <c r="AA11" i="11"/>
  <c r="B5" i="14"/>
  <c r="B6" i="14"/>
  <c r="B3" i="14"/>
  <c r="B4" i="14"/>
  <c r="B1" i="14"/>
  <c r="B2" i="14"/>
  <c r="B5" i="11"/>
  <c r="B6" i="11"/>
  <c r="B3" i="11"/>
  <c r="B4" i="11"/>
  <c r="B1" i="11"/>
  <c r="B2" i="11"/>
  <c r="B5" i="9"/>
  <c r="B6" i="9"/>
  <c r="B3" i="9"/>
  <c r="B4" i="9"/>
  <c r="B1" i="9"/>
  <c r="B2" i="9"/>
  <c r="B5" i="5"/>
  <c r="B6" i="5"/>
  <c r="B3" i="5"/>
  <c r="B4" i="5"/>
  <c r="B1" i="5"/>
  <c r="B2" i="5"/>
  <c r="B5" i="1"/>
  <c r="B6" i="1"/>
  <c r="B3" i="1"/>
  <c r="B4" i="1"/>
  <c r="B1" i="1"/>
  <c r="B2" i="1"/>
  <c r="AF11" i="1"/>
  <c r="AG11" i="1"/>
  <c r="AH11" i="1"/>
  <c r="AI11" i="1"/>
  <c r="AJ11" i="1"/>
  <c r="AK11" i="1"/>
  <c r="AL11" i="1"/>
  <c r="AM11" i="1"/>
</calcChain>
</file>

<file path=xl/sharedStrings.xml><?xml version="1.0" encoding="utf-8"?>
<sst xmlns="http://schemas.openxmlformats.org/spreadsheetml/2006/main" count="501" uniqueCount="138">
  <si>
    <t>Distance Races</t>
  </si>
  <si>
    <t>MB-OC</t>
  </si>
  <si>
    <t>OC-SD</t>
  </si>
  <si>
    <t>SD-E</t>
  </si>
  <si>
    <t>Cor</t>
  </si>
  <si>
    <t>Cab 4</t>
  </si>
  <si>
    <t>Cab 3</t>
  </si>
  <si>
    <t>Cab 2</t>
  </si>
  <si>
    <t>Cab 1</t>
  </si>
  <si>
    <t>Buoy Races</t>
  </si>
  <si>
    <t>Mid 1</t>
  </si>
  <si>
    <t>Mid 2</t>
  </si>
  <si>
    <t>Mid 3</t>
  </si>
  <si>
    <t>QT 1</t>
  </si>
  <si>
    <t>QT 2</t>
  </si>
  <si>
    <t>GB 1</t>
  </si>
  <si>
    <t>GB 2</t>
  </si>
  <si>
    <t>Ard 1</t>
  </si>
  <si>
    <t>Ard 2</t>
  </si>
  <si>
    <t>Ard 3</t>
  </si>
  <si>
    <t>QT 3</t>
  </si>
  <si>
    <t>Crn 3</t>
  </si>
  <si>
    <t>Crn 2</t>
  </si>
  <si>
    <t>Crn 1</t>
  </si>
  <si>
    <t># of Competitors:</t>
  </si>
  <si>
    <t>Best Distance Races</t>
  </si>
  <si>
    <t>Best Buoy Races</t>
  </si>
  <si>
    <t>D</t>
  </si>
  <si>
    <t>B</t>
  </si>
  <si>
    <t>Type of Race:</t>
  </si>
  <si>
    <t>Total Distance Races:</t>
  </si>
  <si>
    <t>Distance Races Needed to Qualify:</t>
  </si>
  <si>
    <t>Total Buoy Races:</t>
  </si>
  <si>
    <t>Buoy Races Needed to Qualify:</t>
  </si>
  <si>
    <t>Total Overall Races:</t>
  </si>
  <si>
    <t>Overall Races Needed to Qualify:</t>
  </si>
  <si>
    <t>Best Overall Races</t>
  </si>
  <si>
    <t>Total</t>
  </si>
  <si>
    <t>Rank</t>
  </si>
  <si>
    <t>Overall Races</t>
  </si>
  <si>
    <t>Andiamo 2</t>
  </si>
  <si>
    <t>Blue Blazes</t>
  </si>
  <si>
    <t>Numbers</t>
  </si>
  <si>
    <t>Staghound</t>
  </si>
  <si>
    <t>Fractions</t>
  </si>
  <si>
    <t>Mosh Pit</t>
  </si>
  <si>
    <t>B' Quest</t>
  </si>
  <si>
    <t>Babe</t>
  </si>
  <si>
    <t>Echo</t>
  </si>
  <si>
    <t>El Sueno</t>
  </si>
  <si>
    <t>Falcon</t>
  </si>
  <si>
    <t>Fast Forward</t>
  </si>
  <si>
    <t>Geronimo</t>
  </si>
  <si>
    <t>Mad Men</t>
  </si>
  <si>
    <t>Maleficent</t>
  </si>
  <si>
    <t>Menace XXIV</t>
  </si>
  <si>
    <t>Minx</t>
  </si>
  <si>
    <t>Nereid</t>
  </si>
  <si>
    <t>Precepts II</t>
  </si>
  <si>
    <t>Siesta</t>
  </si>
  <si>
    <t>Sorcerer</t>
  </si>
  <si>
    <t>Tenacious</t>
  </si>
  <si>
    <t>Al Na'ir</t>
  </si>
  <si>
    <t>Blackadder</t>
  </si>
  <si>
    <t>Blind Squirrel</t>
  </si>
  <si>
    <t>Fiasco III</t>
  </si>
  <si>
    <t>Fired Up (SNAFU)</t>
  </si>
  <si>
    <t>Lucky Charms</t>
  </si>
  <si>
    <t>Mad Hatter</t>
  </si>
  <si>
    <t>Maistro</t>
  </si>
  <si>
    <t>Sea Maiden</t>
  </si>
  <si>
    <t>Houn Dawg</t>
  </si>
  <si>
    <t>Aeolos</t>
  </si>
  <si>
    <t>Rowdy</t>
  </si>
  <si>
    <t>Athena</t>
  </si>
  <si>
    <t>Bligh's Spirit</t>
  </si>
  <si>
    <t>Rhumb Runner</t>
  </si>
  <si>
    <t>Rio Del Mar</t>
  </si>
  <si>
    <t>ZigZag</t>
  </si>
  <si>
    <t>Lookit!</t>
  </si>
  <si>
    <t>Kudzu 2</t>
  </si>
  <si>
    <t>Bronco</t>
  </si>
  <si>
    <t>Casamar</t>
  </si>
  <si>
    <t>Long Time Gone</t>
  </si>
  <si>
    <t>Flexible Flyer</t>
  </si>
  <si>
    <t>Rush Hour</t>
  </si>
  <si>
    <t>UnEven Keel</t>
  </si>
  <si>
    <t>CRA S1</t>
  </si>
  <si>
    <t>CRA S2</t>
  </si>
  <si>
    <t>Lady Max</t>
  </si>
  <si>
    <t>J Rabbit Slim</t>
  </si>
  <si>
    <t>Hasl Free</t>
  </si>
  <si>
    <t>Jada Yachta</t>
  </si>
  <si>
    <t>Second Wind</t>
  </si>
  <si>
    <t>Red Stripe</t>
  </si>
  <si>
    <t>Waypoint III</t>
  </si>
  <si>
    <t>Wicked 1</t>
  </si>
  <si>
    <t>Arsenal</t>
  </si>
  <si>
    <t>M2</t>
  </si>
  <si>
    <t>Justice</t>
  </si>
  <si>
    <t>Melokia</t>
  </si>
  <si>
    <t>Buttercup</t>
  </si>
  <si>
    <t>Paladin</t>
  </si>
  <si>
    <t>An Dara Claddagh</t>
  </si>
  <si>
    <t>Liberator</t>
  </si>
  <si>
    <t>Flying Colors</t>
  </si>
  <si>
    <t>Tigress</t>
  </si>
  <si>
    <t>Shadow</t>
  </si>
  <si>
    <t>A4</t>
  </si>
  <si>
    <t>Trouble Spot</t>
  </si>
  <si>
    <t>SuperFly</t>
  </si>
  <si>
    <t>Blond Fury</t>
  </si>
  <si>
    <t>Maasai</t>
  </si>
  <si>
    <t>Abacus</t>
  </si>
  <si>
    <t>Jelani</t>
  </si>
  <si>
    <t>Dumb &amp;Dumber To</t>
  </si>
  <si>
    <t>Mi Sueno</t>
  </si>
  <si>
    <t>Z Force</t>
  </si>
  <si>
    <t>Artie</t>
  </si>
  <si>
    <t>Moxie</t>
  </si>
  <si>
    <t>Viva La Vida</t>
  </si>
  <si>
    <t>Masquerade</t>
  </si>
  <si>
    <t>Distraction</t>
  </si>
  <si>
    <t>Spellbinder</t>
  </si>
  <si>
    <t>Cimarron</t>
  </si>
  <si>
    <t>Jennifer K</t>
  </si>
  <si>
    <t>Bubba</t>
  </si>
  <si>
    <t>Rumlined</t>
  </si>
  <si>
    <t>Tiny Bubbles</t>
  </si>
  <si>
    <t>Magic Light</t>
  </si>
  <si>
    <t>Fatback</t>
  </si>
  <si>
    <t>MX 84</t>
  </si>
  <si>
    <t>Spin Dr.</t>
  </si>
  <si>
    <t>Flipside</t>
  </si>
  <si>
    <t>Frost</t>
  </si>
  <si>
    <t>Jabberwock</t>
  </si>
  <si>
    <t>K.I.S.S.</t>
  </si>
  <si>
    <t>Just Wingin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</si>
</sst>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4" borderId="1" xfId="0" applyFont="1" applyFill="1" applyBorder="1"/>
    <xf numFmtId="0" fontId="3" fillId="5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3" borderId="1" xfId="0" applyNumberFormat="1" applyFont="1" applyFill="1" applyBorder="1"/>
    <xf numFmtId="164" fontId="3" fillId="2" borderId="1" xfId="0" applyNumberFormat="1" applyFont="1" applyFill="1" applyBorder="1"/>
    <xf numFmtId="164" fontId="3" fillId="6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3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workbookViewId="0">
      <selection activeCell="AL11" sqref="AL11"/>
    </sheetView>
  </sheetViews>
  <sheetFormatPr defaultColWidth="8.85546875" defaultRowHeight="15" x14ac:dyDescent="0.25"/>
  <cols>
    <col min="1" max="1" width="22.42578125" bestFit="1" customWidth="1"/>
    <col min="2" max="2" width="7.7109375" customWidth="1"/>
    <col min="3" max="34" width="3.7109375" customWidth="1"/>
    <col min="35" max="35" width="5" bestFit="1" customWidth="1"/>
    <col min="36" max="40" width="5" customWidth="1"/>
  </cols>
  <sheetData>
    <row r="1" spans="1:40" x14ac:dyDescent="0.25">
      <c r="A1" s="10" t="s">
        <v>30</v>
      </c>
      <c r="B1" s="11">
        <f>COUNTIF(C$9:Q$9,"D")</f>
        <v>8</v>
      </c>
      <c r="C1" s="18"/>
    </row>
    <row r="2" spans="1:40" x14ac:dyDescent="0.25">
      <c r="A2" s="10" t="s">
        <v>31</v>
      </c>
      <c r="B2" s="11">
        <f>ROUNDUP(B1*0.51,0)</f>
        <v>5</v>
      </c>
      <c r="C2" s="18"/>
    </row>
    <row r="3" spans="1:40" x14ac:dyDescent="0.25">
      <c r="A3" s="10" t="s">
        <v>32</v>
      </c>
      <c r="B3" s="11">
        <f>COUNTIF(C$9:Q$9,"B")</f>
        <v>7</v>
      </c>
      <c r="C3" s="18"/>
    </row>
    <row r="4" spans="1:40" x14ac:dyDescent="0.25">
      <c r="A4" s="10" t="s">
        <v>33</v>
      </c>
      <c r="B4" s="11">
        <f>ROUNDUP(B3*0.51,0)</f>
        <v>4</v>
      </c>
      <c r="C4" s="18"/>
    </row>
    <row r="5" spans="1:40" x14ac:dyDescent="0.25">
      <c r="A5" s="10" t="s">
        <v>34</v>
      </c>
      <c r="B5" s="11">
        <f>COUNTA(C9:Q9)</f>
        <v>15</v>
      </c>
      <c r="C5" s="18"/>
    </row>
    <row r="6" spans="1:40" x14ac:dyDescent="0.25">
      <c r="A6" s="10" t="s">
        <v>35</v>
      </c>
      <c r="B6" s="11">
        <f>ROUNDUP(B5*0.51,0)</f>
        <v>8</v>
      </c>
      <c r="C6" s="18"/>
    </row>
    <row r="8" spans="1:40" ht="32.25" customHeight="1" x14ac:dyDescent="0.25">
      <c r="C8" s="1" t="s">
        <v>8</v>
      </c>
      <c r="D8" s="1" t="s">
        <v>7</v>
      </c>
      <c r="E8" s="1" t="s">
        <v>6</v>
      </c>
      <c r="F8" s="1" t="s">
        <v>5</v>
      </c>
      <c r="G8" s="1" t="s">
        <v>1</v>
      </c>
      <c r="H8" s="1" t="s">
        <v>2</v>
      </c>
      <c r="I8" s="1" t="s">
        <v>4</v>
      </c>
      <c r="J8" s="1" t="s">
        <v>3</v>
      </c>
      <c r="K8" s="2" t="s">
        <v>10</v>
      </c>
      <c r="L8" s="2" t="s">
        <v>11</v>
      </c>
      <c r="M8" s="2" t="s">
        <v>12</v>
      </c>
      <c r="N8" s="2" t="s">
        <v>15</v>
      </c>
      <c r="O8" s="2" t="s">
        <v>16</v>
      </c>
      <c r="P8" s="2" t="s">
        <v>87</v>
      </c>
      <c r="Q8" s="2" t="s">
        <v>88</v>
      </c>
      <c r="R8" s="40" t="s">
        <v>25</v>
      </c>
      <c r="S8" s="41"/>
      <c r="T8" s="41"/>
      <c r="U8" s="41"/>
      <c r="V8" s="31"/>
      <c r="W8" s="44" t="s">
        <v>26</v>
      </c>
      <c r="X8" s="45"/>
      <c r="Y8" s="45"/>
      <c r="Z8" s="45"/>
      <c r="AA8" s="48" t="s">
        <v>36</v>
      </c>
      <c r="AB8" s="48"/>
      <c r="AC8" s="48"/>
      <c r="AD8" s="48"/>
      <c r="AE8" s="48"/>
      <c r="AF8" s="48"/>
      <c r="AG8" s="48"/>
      <c r="AH8" s="48"/>
      <c r="AI8" s="40" t="s">
        <v>0</v>
      </c>
      <c r="AJ8" s="49"/>
      <c r="AK8" s="51" t="s">
        <v>9</v>
      </c>
      <c r="AL8" s="52"/>
      <c r="AM8" s="36" t="s">
        <v>39</v>
      </c>
      <c r="AN8" s="37"/>
    </row>
    <row r="9" spans="1:40" ht="15.75" x14ac:dyDescent="0.25">
      <c r="A9" s="26"/>
      <c r="B9" s="27" t="s">
        <v>29</v>
      </c>
      <c r="C9" s="7" t="s">
        <v>27</v>
      </c>
      <c r="D9" s="7" t="s">
        <v>27</v>
      </c>
      <c r="E9" s="7" t="s">
        <v>27</v>
      </c>
      <c r="F9" s="7" t="s">
        <v>27</v>
      </c>
      <c r="G9" s="7" t="s">
        <v>27</v>
      </c>
      <c r="H9" s="7" t="s">
        <v>27</v>
      </c>
      <c r="I9" s="7" t="s">
        <v>27</v>
      </c>
      <c r="J9" s="7" t="s">
        <v>27</v>
      </c>
      <c r="K9" s="8" t="s">
        <v>28</v>
      </c>
      <c r="L9" s="8" t="s">
        <v>28</v>
      </c>
      <c r="M9" s="8" t="s">
        <v>28</v>
      </c>
      <c r="N9" s="8" t="s">
        <v>28</v>
      </c>
      <c r="O9" s="8" t="s">
        <v>28</v>
      </c>
      <c r="P9" s="8" t="s">
        <v>28</v>
      </c>
      <c r="Q9" s="8" t="s">
        <v>28</v>
      </c>
      <c r="R9" s="42"/>
      <c r="S9" s="43"/>
      <c r="T9" s="43"/>
      <c r="U9" s="43"/>
      <c r="V9" s="32"/>
      <c r="W9" s="46"/>
      <c r="X9" s="47"/>
      <c r="Y9" s="47"/>
      <c r="Z9" s="47"/>
      <c r="AA9" s="48"/>
      <c r="AB9" s="48"/>
      <c r="AC9" s="48"/>
      <c r="AD9" s="48"/>
      <c r="AE9" s="48"/>
      <c r="AF9" s="48"/>
      <c r="AG9" s="48"/>
      <c r="AH9" s="48"/>
      <c r="AI9" s="42"/>
      <c r="AJ9" s="50"/>
      <c r="AK9" s="53"/>
      <c r="AL9" s="54"/>
      <c r="AM9" s="38"/>
      <c r="AN9" s="39"/>
    </row>
    <row r="10" spans="1:40" ht="15.75" x14ac:dyDescent="0.25">
      <c r="A10" s="26"/>
      <c r="B10" s="27" t="s">
        <v>24</v>
      </c>
      <c r="C10" s="3">
        <v>3</v>
      </c>
      <c r="D10" s="3">
        <v>3</v>
      </c>
      <c r="E10" s="3">
        <v>1</v>
      </c>
      <c r="F10" s="3">
        <v>4</v>
      </c>
      <c r="G10" s="3">
        <v>1</v>
      </c>
      <c r="H10" s="3">
        <v>1</v>
      </c>
      <c r="I10" s="3">
        <v>4</v>
      </c>
      <c r="J10" s="3">
        <v>4</v>
      </c>
      <c r="K10" s="4"/>
      <c r="L10" s="4"/>
      <c r="M10" s="4"/>
      <c r="N10" s="4">
        <v>1</v>
      </c>
      <c r="O10" s="4">
        <v>1</v>
      </c>
      <c r="P10" s="4">
        <v>2</v>
      </c>
      <c r="Q10" s="4">
        <v>2</v>
      </c>
      <c r="R10" s="7">
        <v>1</v>
      </c>
      <c r="S10" s="7">
        <v>2</v>
      </c>
      <c r="T10" s="7">
        <v>3</v>
      </c>
      <c r="U10" s="7">
        <v>4</v>
      </c>
      <c r="V10" s="7">
        <v>5</v>
      </c>
      <c r="W10" s="8">
        <v>1</v>
      </c>
      <c r="X10" s="8">
        <v>2</v>
      </c>
      <c r="Y10" s="8">
        <v>3</v>
      </c>
      <c r="Z10" s="8">
        <v>4</v>
      </c>
      <c r="AA10" s="17">
        <v>1</v>
      </c>
      <c r="AB10" s="17">
        <v>2</v>
      </c>
      <c r="AC10" s="17">
        <v>3</v>
      </c>
      <c r="AD10" s="17">
        <v>4</v>
      </c>
      <c r="AE10" s="17">
        <v>5</v>
      </c>
      <c r="AF10" s="17">
        <v>6</v>
      </c>
      <c r="AG10" s="17">
        <v>7</v>
      </c>
      <c r="AH10" s="17">
        <v>8</v>
      </c>
      <c r="AI10" s="7" t="s">
        <v>37</v>
      </c>
      <c r="AJ10" s="7" t="s">
        <v>38</v>
      </c>
      <c r="AK10" s="8" t="s">
        <v>37</v>
      </c>
      <c r="AL10" s="8" t="s">
        <v>38</v>
      </c>
      <c r="AM10" s="17" t="s">
        <v>37</v>
      </c>
      <c r="AN10" s="17" t="s">
        <v>38</v>
      </c>
    </row>
    <row r="11" spans="1:40" ht="15.75" x14ac:dyDescent="0.25">
      <c r="A11" s="29" t="s">
        <v>40</v>
      </c>
      <c r="B11" s="30">
        <v>69148</v>
      </c>
      <c r="C11" s="19">
        <v>1</v>
      </c>
      <c r="D11" s="19">
        <v>2</v>
      </c>
      <c r="E11" s="19">
        <v>1</v>
      </c>
      <c r="F11" s="19">
        <v>1</v>
      </c>
      <c r="G11" s="19">
        <v>1</v>
      </c>
      <c r="H11" s="19">
        <v>1</v>
      </c>
      <c r="I11" s="19"/>
      <c r="J11" s="19"/>
      <c r="K11" s="20"/>
      <c r="L11" s="20"/>
      <c r="M11" s="20"/>
      <c r="N11" s="20"/>
      <c r="O11" s="20"/>
      <c r="P11" s="20">
        <v>1</v>
      </c>
      <c r="Q11" s="20">
        <v>1</v>
      </c>
      <c r="R11" s="19">
        <f t="shared" ref="R11:R21" si="0">IF(ISNUMBER(LARGE($C11:$J11,R$10)),LARGE($C11:$J11,R$10),"")</f>
        <v>2</v>
      </c>
      <c r="S11" s="19">
        <f t="shared" ref="S11:V21" si="1">IF(ISNUMBER(LARGE($C11:$J11,S$10)),LARGE($C11:$J11,S$10),"")</f>
        <v>1</v>
      </c>
      <c r="T11" s="19">
        <f t="shared" si="1"/>
        <v>1</v>
      </c>
      <c r="U11" s="19">
        <f t="shared" si="1"/>
        <v>1</v>
      </c>
      <c r="V11" s="19">
        <f t="shared" si="1"/>
        <v>1</v>
      </c>
      <c r="W11" s="20">
        <f t="shared" ref="W11:Z21" si="2">IF(ISNUMBER(LARGE($K11:$Q11,W$10)),LARGE($K11:$Q11,W$10),"")</f>
        <v>1</v>
      </c>
      <c r="X11" s="20">
        <f t="shared" si="2"/>
        <v>1</v>
      </c>
      <c r="Y11" s="20" t="str">
        <f t="shared" si="2"/>
        <v/>
      </c>
      <c r="Z11" s="20" t="str">
        <f t="shared" si="2"/>
        <v/>
      </c>
      <c r="AA11" s="21">
        <f t="shared" ref="AA11:AH21" si="3">IF(ISNUMBER(LARGE($C11:$Q11,AA$10)),LARGE($C11:$Q11,AA$10),"")</f>
        <v>2</v>
      </c>
      <c r="AB11" s="21">
        <f t="shared" si="3"/>
        <v>1</v>
      </c>
      <c r="AC11" s="21">
        <f t="shared" si="3"/>
        <v>1</v>
      </c>
      <c r="AD11" s="21">
        <f t="shared" si="3"/>
        <v>1</v>
      </c>
      <c r="AE11" s="21">
        <f t="shared" si="3"/>
        <v>1</v>
      </c>
      <c r="AF11" s="21">
        <f t="shared" si="3"/>
        <v>1</v>
      </c>
      <c r="AG11" s="21">
        <f t="shared" si="3"/>
        <v>1</v>
      </c>
      <c r="AH11" s="21">
        <f t="shared" si="3"/>
        <v>1</v>
      </c>
      <c r="AI11" s="22">
        <f t="shared" ref="AI11:AI21" si="4">IF(V11&lt;&gt;"",SUM(R11:V11),"")</f>
        <v>6</v>
      </c>
      <c r="AJ11" s="22">
        <f>IF(AI11&lt;&gt;"",RANK(AI11,AI$11:AI$21,0),"")</f>
        <v>1</v>
      </c>
      <c r="AK11" s="23" t="str">
        <f>IF(Z11&lt;&gt;"",SUM(W11:Z11),"")</f>
        <v/>
      </c>
      <c r="AL11" s="23" t="str">
        <f>IF(AK11&lt;&gt;"",RANK(AK11,AK$11:AK$21,0),"")</f>
        <v/>
      </c>
      <c r="AM11" s="24">
        <f>IF(AH11&lt;&gt;"",SUM(AA11:AH11),"")</f>
        <v>9</v>
      </c>
      <c r="AN11" s="24">
        <f>IF(AM11&lt;&gt;"",RANK(AM11,AM$11:AM$21,0),"")</f>
        <v>1</v>
      </c>
    </row>
    <row r="12" spans="1:40" ht="15.75" x14ac:dyDescent="0.25">
      <c r="A12" s="29" t="s">
        <v>41</v>
      </c>
      <c r="B12" s="28">
        <v>5055</v>
      </c>
      <c r="C12" s="19">
        <v>3</v>
      </c>
      <c r="D12" s="19">
        <v>0</v>
      </c>
      <c r="E12" s="19"/>
      <c r="F12" s="19"/>
      <c r="G12" s="19"/>
      <c r="H12" s="19"/>
      <c r="I12" s="19">
        <v>3</v>
      </c>
      <c r="J12" s="19"/>
      <c r="K12" s="20"/>
      <c r="L12" s="20"/>
      <c r="M12" s="20"/>
      <c r="N12" s="20"/>
      <c r="O12" s="20"/>
      <c r="P12" s="20"/>
      <c r="Q12" s="20"/>
      <c r="R12" s="19">
        <f t="shared" si="0"/>
        <v>3</v>
      </c>
      <c r="S12" s="19">
        <f t="shared" si="1"/>
        <v>3</v>
      </c>
      <c r="T12" s="19">
        <f t="shared" si="1"/>
        <v>0</v>
      </c>
      <c r="U12" s="19" t="str">
        <f t="shared" si="1"/>
        <v/>
      </c>
      <c r="V12" s="19" t="str">
        <f t="shared" si="1"/>
        <v/>
      </c>
      <c r="W12" s="20" t="str">
        <f t="shared" si="2"/>
        <v/>
      </c>
      <c r="X12" s="20" t="str">
        <f t="shared" si="2"/>
        <v/>
      </c>
      <c r="Y12" s="20" t="str">
        <f t="shared" si="2"/>
        <v/>
      </c>
      <c r="Z12" s="20" t="str">
        <f t="shared" si="2"/>
        <v/>
      </c>
      <c r="AA12" s="21">
        <f t="shared" si="3"/>
        <v>3</v>
      </c>
      <c r="AB12" s="21">
        <f t="shared" si="3"/>
        <v>3</v>
      </c>
      <c r="AC12" s="21">
        <f t="shared" si="3"/>
        <v>0</v>
      </c>
      <c r="AD12" s="21" t="str">
        <f t="shared" si="3"/>
        <v/>
      </c>
      <c r="AE12" s="21" t="str">
        <f t="shared" si="3"/>
        <v/>
      </c>
      <c r="AF12" s="21" t="str">
        <f t="shared" si="3"/>
        <v/>
      </c>
      <c r="AG12" s="21" t="str">
        <f t="shared" si="3"/>
        <v/>
      </c>
      <c r="AH12" s="21" t="str">
        <f t="shared" si="3"/>
        <v/>
      </c>
      <c r="AI12" s="22" t="str">
        <f t="shared" si="4"/>
        <v/>
      </c>
      <c r="AJ12" s="22" t="str">
        <f t="shared" ref="AJ12:AJ21" si="5">IF(AI12&lt;&gt;"",RANK(AI12,AI$12:AI$21,0),"")</f>
        <v/>
      </c>
      <c r="AK12" s="23" t="str">
        <f t="shared" ref="AK12:AK14" si="6">IF(Z12&lt;&gt;"",SUM(W12:Z12),"")</f>
        <v/>
      </c>
      <c r="AL12" s="23" t="str">
        <f t="shared" ref="AL12:AL21" si="7">IF(AK12&lt;&gt;"",RANK(AK12,AK$12:AK$21,0),"")</f>
        <v/>
      </c>
      <c r="AM12" s="24" t="str">
        <f t="shared" ref="AM12:AM14" si="8">IF(AH12&lt;&gt;"",SUM(AA12:AH12),"")</f>
        <v/>
      </c>
      <c r="AN12" s="24" t="str">
        <f>IF(AM12&lt;&gt;"",RANK(AM12,AM$11:AM$21,0),"")</f>
        <v/>
      </c>
    </row>
    <row r="13" spans="1:40" ht="15.75" x14ac:dyDescent="0.25">
      <c r="A13" s="29" t="s">
        <v>42</v>
      </c>
      <c r="B13" s="26">
        <v>7117</v>
      </c>
      <c r="C13" s="19"/>
      <c r="D13" s="19"/>
      <c r="E13" s="19"/>
      <c r="F13" s="19">
        <v>2</v>
      </c>
      <c r="G13" s="19"/>
      <c r="H13" s="19"/>
      <c r="I13" s="19"/>
      <c r="J13" s="19"/>
      <c r="K13" s="20"/>
      <c r="L13" s="20"/>
      <c r="M13" s="20"/>
      <c r="N13" s="20"/>
      <c r="O13" s="20"/>
      <c r="P13" s="20"/>
      <c r="Q13" s="20"/>
      <c r="R13" s="19">
        <f t="shared" si="0"/>
        <v>2</v>
      </c>
      <c r="S13" s="19" t="str">
        <f t="shared" si="1"/>
        <v/>
      </c>
      <c r="T13" s="19" t="str">
        <f t="shared" si="1"/>
        <v/>
      </c>
      <c r="U13" s="19" t="str">
        <f t="shared" si="1"/>
        <v/>
      </c>
      <c r="V13" s="19" t="str">
        <f t="shared" si="1"/>
        <v/>
      </c>
      <c r="W13" s="20" t="str">
        <f t="shared" si="2"/>
        <v/>
      </c>
      <c r="X13" s="20" t="str">
        <f t="shared" si="2"/>
        <v/>
      </c>
      <c r="Y13" s="20" t="str">
        <f t="shared" si="2"/>
        <v/>
      </c>
      <c r="Z13" s="20" t="str">
        <f t="shared" si="2"/>
        <v/>
      </c>
      <c r="AA13" s="21">
        <f t="shared" si="3"/>
        <v>2</v>
      </c>
      <c r="AB13" s="21" t="str">
        <f t="shared" si="3"/>
        <v/>
      </c>
      <c r="AC13" s="21" t="str">
        <f t="shared" si="3"/>
        <v/>
      </c>
      <c r="AD13" s="21" t="str">
        <f t="shared" si="3"/>
        <v/>
      </c>
      <c r="AE13" s="21" t="str">
        <f t="shared" si="3"/>
        <v/>
      </c>
      <c r="AF13" s="21" t="str">
        <f t="shared" si="3"/>
        <v/>
      </c>
      <c r="AG13" s="21" t="str">
        <f t="shared" si="3"/>
        <v/>
      </c>
      <c r="AH13" s="21" t="str">
        <f t="shared" si="3"/>
        <v/>
      </c>
      <c r="AI13" s="22" t="str">
        <f t="shared" si="4"/>
        <v/>
      </c>
      <c r="AJ13" s="22" t="str">
        <f t="shared" si="5"/>
        <v/>
      </c>
      <c r="AK13" s="23" t="str">
        <f t="shared" si="6"/>
        <v/>
      </c>
      <c r="AL13" s="23" t="str">
        <f t="shared" si="7"/>
        <v/>
      </c>
      <c r="AM13" s="24" t="str">
        <f t="shared" si="8"/>
        <v/>
      </c>
      <c r="AN13" s="24" t="str">
        <f>IF(AM13&lt;&gt;"",RANK(AM13,AM$11:AM$21,0),"")</f>
        <v/>
      </c>
    </row>
    <row r="14" spans="1:40" ht="15.75" x14ac:dyDescent="0.25">
      <c r="A14" s="29" t="s">
        <v>43</v>
      </c>
      <c r="B14" s="26">
        <v>69152</v>
      </c>
      <c r="C14" s="19">
        <v>2</v>
      </c>
      <c r="D14" s="19"/>
      <c r="E14" s="19"/>
      <c r="F14" s="19">
        <v>4</v>
      </c>
      <c r="G14" s="19"/>
      <c r="H14" s="19"/>
      <c r="I14" s="19">
        <v>2</v>
      </c>
      <c r="J14" s="19"/>
      <c r="K14" s="20"/>
      <c r="L14" s="20"/>
      <c r="M14" s="20"/>
      <c r="N14" s="20">
        <v>1</v>
      </c>
      <c r="O14" s="20">
        <v>1</v>
      </c>
      <c r="P14" s="20">
        <v>2</v>
      </c>
      <c r="Q14" s="20">
        <v>2</v>
      </c>
      <c r="R14" s="19">
        <f t="shared" si="0"/>
        <v>4</v>
      </c>
      <c r="S14" s="19">
        <f t="shared" si="1"/>
        <v>2</v>
      </c>
      <c r="T14" s="19">
        <f t="shared" si="1"/>
        <v>2</v>
      </c>
      <c r="U14" s="19" t="str">
        <f t="shared" si="1"/>
        <v/>
      </c>
      <c r="V14" s="19" t="str">
        <f t="shared" si="1"/>
        <v/>
      </c>
      <c r="W14" s="20">
        <f t="shared" si="2"/>
        <v>2</v>
      </c>
      <c r="X14" s="20">
        <f t="shared" si="2"/>
        <v>2</v>
      </c>
      <c r="Y14" s="20">
        <f t="shared" si="2"/>
        <v>1</v>
      </c>
      <c r="Z14" s="20">
        <f t="shared" si="2"/>
        <v>1</v>
      </c>
      <c r="AA14" s="21">
        <f t="shared" si="3"/>
        <v>4</v>
      </c>
      <c r="AB14" s="21">
        <f t="shared" si="3"/>
        <v>2</v>
      </c>
      <c r="AC14" s="21">
        <f t="shared" si="3"/>
        <v>2</v>
      </c>
      <c r="AD14" s="21">
        <f t="shared" si="3"/>
        <v>2</v>
      </c>
      <c r="AE14" s="21">
        <f t="shared" si="3"/>
        <v>2</v>
      </c>
      <c r="AF14" s="21">
        <f t="shared" si="3"/>
        <v>1</v>
      </c>
      <c r="AG14" s="21">
        <f t="shared" si="3"/>
        <v>1</v>
      </c>
      <c r="AH14" s="21" t="str">
        <f t="shared" si="3"/>
        <v/>
      </c>
      <c r="AI14" s="22" t="str">
        <f t="shared" si="4"/>
        <v/>
      </c>
      <c r="AJ14" s="22" t="str">
        <f t="shared" si="5"/>
        <v/>
      </c>
      <c r="AK14" s="23">
        <f t="shared" si="6"/>
        <v>6</v>
      </c>
      <c r="AL14" s="23">
        <f t="shared" si="7"/>
        <v>1</v>
      </c>
      <c r="AM14" s="24" t="str">
        <f t="shared" si="8"/>
        <v/>
      </c>
      <c r="AN14" s="24" t="str">
        <f>IF(AM14&lt;&gt;"",RANK(AM14,AM$11:AM$21,0),"")</f>
        <v/>
      </c>
    </row>
    <row r="15" spans="1:40" ht="15.75" x14ac:dyDescent="0.25">
      <c r="A15" s="29" t="s">
        <v>111</v>
      </c>
      <c r="B15" s="26">
        <v>27007</v>
      </c>
      <c r="C15" s="19"/>
      <c r="D15" s="19"/>
      <c r="E15" s="19"/>
      <c r="F15" s="19"/>
      <c r="G15" s="19"/>
      <c r="H15" s="19"/>
      <c r="I15" s="19">
        <v>4</v>
      </c>
      <c r="J15" s="19"/>
      <c r="K15" s="20"/>
      <c r="L15" s="20"/>
      <c r="M15" s="20"/>
      <c r="N15" s="20"/>
      <c r="O15" s="20"/>
      <c r="P15" s="20"/>
      <c r="Q15" s="20"/>
      <c r="R15" s="19">
        <f t="shared" si="0"/>
        <v>4</v>
      </c>
      <c r="S15" s="19" t="str">
        <f t="shared" si="1"/>
        <v/>
      </c>
      <c r="T15" s="19" t="str">
        <f t="shared" si="1"/>
        <v/>
      </c>
      <c r="U15" s="19" t="str">
        <f t="shared" si="1"/>
        <v/>
      </c>
      <c r="V15" s="19" t="str">
        <f t="shared" si="1"/>
        <v/>
      </c>
      <c r="W15" s="20" t="str">
        <f t="shared" si="2"/>
        <v/>
      </c>
      <c r="X15" s="20" t="str">
        <f t="shared" si="2"/>
        <v/>
      </c>
      <c r="Y15" s="20" t="str">
        <f t="shared" si="2"/>
        <v/>
      </c>
      <c r="Z15" s="20" t="str">
        <f t="shared" si="2"/>
        <v/>
      </c>
      <c r="AA15" s="21">
        <f t="shared" si="3"/>
        <v>4</v>
      </c>
      <c r="AB15" s="21" t="str">
        <f t="shared" si="3"/>
        <v/>
      </c>
      <c r="AC15" s="21" t="str">
        <f t="shared" si="3"/>
        <v/>
      </c>
      <c r="AD15" s="21" t="str">
        <f t="shared" si="3"/>
        <v/>
      </c>
      <c r="AE15" s="21" t="str">
        <f t="shared" si="3"/>
        <v/>
      </c>
      <c r="AF15" s="21" t="str">
        <f t="shared" si="3"/>
        <v/>
      </c>
      <c r="AG15" s="21" t="str">
        <f t="shared" si="3"/>
        <v/>
      </c>
      <c r="AH15" s="21" t="str">
        <f t="shared" si="3"/>
        <v/>
      </c>
      <c r="AI15" s="22" t="str">
        <f t="shared" si="4"/>
        <v/>
      </c>
      <c r="AJ15" s="22" t="str">
        <f t="shared" si="5"/>
        <v/>
      </c>
      <c r="AK15" s="23" t="str">
        <f t="shared" ref="AK15:AK21" si="9">IF(W15&lt;&gt;"",SUM(W15:Z15),"")</f>
        <v/>
      </c>
      <c r="AL15" s="23" t="str">
        <f t="shared" si="7"/>
        <v/>
      </c>
      <c r="AM15" s="24" t="str">
        <f>IF(AH15&lt;&gt;"",SUM(AA15:AH15),"")</f>
        <v/>
      </c>
      <c r="AN15" s="24" t="str">
        <f t="shared" ref="AN15:AN21" si="10">IF(AM15&lt;&gt;"",RANK(AM15,AM$13:AM$21,0),"")</f>
        <v/>
      </c>
    </row>
    <row r="16" spans="1:40" ht="15.75" x14ac:dyDescent="0.25">
      <c r="A16" s="29" t="s">
        <v>112</v>
      </c>
      <c r="B16" s="26">
        <v>58885</v>
      </c>
      <c r="C16" s="19"/>
      <c r="D16" s="19"/>
      <c r="E16" s="19"/>
      <c r="F16" s="19"/>
      <c r="G16" s="19"/>
      <c r="H16" s="19"/>
      <c r="I16" s="19">
        <v>1</v>
      </c>
      <c r="J16" s="19">
        <v>1</v>
      </c>
      <c r="K16" s="20"/>
      <c r="L16" s="20"/>
      <c r="M16" s="20"/>
      <c r="N16" s="20"/>
      <c r="O16" s="20"/>
      <c r="P16" s="20"/>
      <c r="Q16" s="20"/>
      <c r="R16" s="19">
        <f t="shared" si="0"/>
        <v>1</v>
      </c>
      <c r="S16" s="19">
        <f t="shared" si="1"/>
        <v>1</v>
      </c>
      <c r="T16" s="19" t="str">
        <f t="shared" si="1"/>
        <v/>
      </c>
      <c r="U16" s="19" t="str">
        <f t="shared" si="1"/>
        <v/>
      </c>
      <c r="V16" s="19" t="str">
        <f t="shared" si="1"/>
        <v/>
      </c>
      <c r="W16" s="20" t="str">
        <f t="shared" si="2"/>
        <v/>
      </c>
      <c r="X16" s="20" t="str">
        <f t="shared" si="2"/>
        <v/>
      </c>
      <c r="Y16" s="20" t="str">
        <f t="shared" si="2"/>
        <v/>
      </c>
      <c r="Z16" s="20" t="str">
        <f t="shared" si="2"/>
        <v/>
      </c>
      <c r="AA16" s="21">
        <f t="shared" si="3"/>
        <v>1</v>
      </c>
      <c r="AB16" s="21">
        <f t="shared" si="3"/>
        <v>1</v>
      </c>
      <c r="AC16" s="21" t="str">
        <f t="shared" si="3"/>
        <v/>
      </c>
      <c r="AD16" s="21" t="str">
        <f t="shared" si="3"/>
        <v/>
      </c>
      <c r="AE16" s="21" t="str">
        <f t="shared" si="3"/>
        <v/>
      </c>
      <c r="AF16" s="21" t="str">
        <f t="shared" si="3"/>
        <v/>
      </c>
      <c r="AG16" s="21" t="str">
        <f t="shared" si="3"/>
        <v/>
      </c>
      <c r="AH16" s="21" t="str">
        <f t="shared" si="3"/>
        <v/>
      </c>
      <c r="AI16" s="22" t="str">
        <f t="shared" si="4"/>
        <v/>
      </c>
      <c r="AJ16" s="22" t="str">
        <f t="shared" si="5"/>
        <v/>
      </c>
      <c r="AK16" s="23" t="str">
        <f t="shared" si="9"/>
        <v/>
      </c>
      <c r="AL16" s="23" t="str">
        <f t="shared" si="7"/>
        <v/>
      </c>
      <c r="AM16" s="24" t="str">
        <f>IF(AH16&lt;&gt;"",SUM(AA16:AH16),"")</f>
        <v/>
      </c>
      <c r="AN16" s="24" t="str">
        <f t="shared" si="10"/>
        <v/>
      </c>
    </row>
    <row r="17" spans="1:40" ht="15.75" x14ac:dyDescent="0.25">
      <c r="A17" s="29"/>
      <c r="B17" s="26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19" t="str">
        <f t="shared" si="0"/>
        <v/>
      </c>
      <c r="S17" s="19" t="str">
        <f t="shared" si="1"/>
        <v/>
      </c>
      <c r="T17" s="19" t="str">
        <f t="shared" si="1"/>
        <v/>
      </c>
      <c r="U17" s="19" t="str">
        <f t="shared" si="1"/>
        <v/>
      </c>
      <c r="V17" s="19" t="str">
        <f t="shared" si="1"/>
        <v/>
      </c>
      <c r="W17" s="20" t="str">
        <f t="shared" si="2"/>
        <v/>
      </c>
      <c r="X17" s="20" t="str">
        <f t="shared" si="2"/>
        <v/>
      </c>
      <c r="Y17" s="20" t="str">
        <f t="shared" si="2"/>
        <v/>
      </c>
      <c r="Z17" s="20" t="str">
        <f t="shared" si="2"/>
        <v/>
      </c>
      <c r="AA17" s="21" t="str">
        <f t="shared" si="3"/>
        <v/>
      </c>
      <c r="AB17" s="21" t="str">
        <f t="shared" si="3"/>
        <v/>
      </c>
      <c r="AC17" s="21" t="str">
        <f t="shared" si="3"/>
        <v/>
      </c>
      <c r="AD17" s="21" t="str">
        <f t="shared" si="3"/>
        <v/>
      </c>
      <c r="AE17" s="21" t="str">
        <f t="shared" si="3"/>
        <v/>
      </c>
      <c r="AF17" s="21" t="str">
        <f t="shared" si="3"/>
        <v/>
      </c>
      <c r="AG17" s="21" t="str">
        <f t="shared" si="3"/>
        <v/>
      </c>
      <c r="AH17" s="21" t="str">
        <f t="shared" si="3"/>
        <v/>
      </c>
      <c r="AI17" s="22" t="str">
        <f t="shared" si="4"/>
        <v/>
      </c>
      <c r="AJ17" s="22" t="str">
        <f t="shared" si="5"/>
        <v/>
      </c>
      <c r="AK17" s="23" t="str">
        <f t="shared" si="9"/>
        <v/>
      </c>
      <c r="AL17" s="23" t="str">
        <f t="shared" si="7"/>
        <v/>
      </c>
      <c r="AM17" s="24" t="str">
        <f t="shared" ref="AM17:AM21" si="11">IF(AA17&lt;&gt;"",SUM(AA17:AH17),"")</f>
        <v/>
      </c>
      <c r="AN17" s="24" t="str">
        <f t="shared" si="10"/>
        <v/>
      </c>
    </row>
    <row r="18" spans="1:40" ht="15.75" x14ac:dyDescent="0.25">
      <c r="A18" s="29"/>
      <c r="B18" s="26"/>
      <c r="C18" s="19"/>
      <c r="D18" s="19"/>
      <c r="E18" s="19"/>
      <c r="F18" s="19"/>
      <c r="G18" s="19"/>
      <c r="H18" s="19"/>
      <c r="I18" s="19"/>
      <c r="J18" s="19"/>
      <c r="K18" s="20"/>
      <c r="L18" s="20"/>
      <c r="M18" s="20"/>
      <c r="N18" s="20"/>
      <c r="O18" s="20"/>
      <c r="P18" s="20"/>
      <c r="Q18" s="20"/>
      <c r="R18" s="19" t="str">
        <f t="shared" si="0"/>
        <v/>
      </c>
      <c r="S18" s="19" t="str">
        <f t="shared" si="1"/>
        <v/>
      </c>
      <c r="T18" s="19" t="str">
        <f t="shared" si="1"/>
        <v/>
      </c>
      <c r="U18" s="19" t="str">
        <f t="shared" si="1"/>
        <v/>
      </c>
      <c r="V18" s="19" t="str">
        <f t="shared" si="1"/>
        <v/>
      </c>
      <c r="W18" s="20" t="str">
        <f t="shared" si="2"/>
        <v/>
      </c>
      <c r="X18" s="20" t="str">
        <f t="shared" si="2"/>
        <v/>
      </c>
      <c r="Y18" s="20" t="str">
        <f t="shared" si="2"/>
        <v/>
      </c>
      <c r="Z18" s="20" t="str">
        <f t="shared" si="2"/>
        <v/>
      </c>
      <c r="AA18" s="21" t="str">
        <f t="shared" si="3"/>
        <v/>
      </c>
      <c r="AB18" s="21" t="str">
        <f t="shared" si="3"/>
        <v/>
      </c>
      <c r="AC18" s="21" t="str">
        <f t="shared" si="3"/>
        <v/>
      </c>
      <c r="AD18" s="21" t="str">
        <f t="shared" si="3"/>
        <v/>
      </c>
      <c r="AE18" s="21" t="str">
        <f t="shared" si="3"/>
        <v/>
      </c>
      <c r="AF18" s="21" t="str">
        <f t="shared" si="3"/>
        <v/>
      </c>
      <c r="AG18" s="21" t="str">
        <f t="shared" si="3"/>
        <v/>
      </c>
      <c r="AH18" s="21" t="str">
        <f t="shared" si="3"/>
        <v/>
      </c>
      <c r="AI18" s="22" t="str">
        <f t="shared" si="4"/>
        <v/>
      </c>
      <c r="AJ18" s="22" t="str">
        <f t="shared" si="5"/>
        <v/>
      </c>
      <c r="AK18" s="23" t="str">
        <f t="shared" si="9"/>
        <v/>
      </c>
      <c r="AL18" s="23" t="str">
        <f t="shared" si="7"/>
        <v/>
      </c>
      <c r="AM18" s="24" t="str">
        <f t="shared" si="11"/>
        <v/>
      </c>
      <c r="AN18" s="24" t="str">
        <f t="shared" si="10"/>
        <v/>
      </c>
    </row>
    <row r="19" spans="1:40" ht="15.75" x14ac:dyDescent="0.25">
      <c r="A19" s="29"/>
      <c r="B19" s="26"/>
      <c r="C19" s="19"/>
      <c r="D19" s="19"/>
      <c r="E19" s="19"/>
      <c r="F19" s="19"/>
      <c r="G19" s="19"/>
      <c r="H19" s="19"/>
      <c r="I19" s="19"/>
      <c r="J19" s="19"/>
      <c r="K19" s="20"/>
      <c r="L19" s="20"/>
      <c r="M19" s="20"/>
      <c r="N19" s="20"/>
      <c r="O19" s="20"/>
      <c r="P19" s="20"/>
      <c r="Q19" s="20"/>
      <c r="R19" s="19" t="str">
        <f t="shared" si="0"/>
        <v/>
      </c>
      <c r="S19" s="19" t="str">
        <f t="shared" si="1"/>
        <v/>
      </c>
      <c r="T19" s="19" t="str">
        <f t="shared" si="1"/>
        <v/>
      </c>
      <c r="U19" s="19" t="str">
        <f t="shared" si="1"/>
        <v/>
      </c>
      <c r="V19" s="19" t="str">
        <f t="shared" si="1"/>
        <v/>
      </c>
      <c r="W19" s="20" t="str">
        <f t="shared" si="2"/>
        <v/>
      </c>
      <c r="X19" s="20" t="str">
        <f t="shared" si="2"/>
        <v/>
      </c>
      <c r="Y19" s="20" t="str">
        <f t="shared" si="2"/>
        <v/>
      </c>
      <c r="Z19" s="20" t="str">
        <f t="shared" si="2"/>
        <v/>
      </c>
      <c r="AA19" s="21" t="str">
        <f t="shared" si="3"/>
        <v/>
      </c>
      <c r="AB19" s="21" t="str">
        <f t="shared" si="3"/>
        <v/>
      </c>
      <c r="AC19" s="21" t="str">
        <f t="shared" si="3"/>
        <v/>
      </c>
      <c r="AD19" s="21" t="str">
        <f t="shared" si="3"/>
        <v/>
      </c>
      <c r="AE19" s="21" t="str">
        <f t="shared" si="3"/>
        <v/>
      </c>
      <c r="AF19" s="21" t="str">
        <f t="shared" si="3"/>
        <v/>
      </c>
      <c r="AG19" s="21" t="str">
        <f t="shared" si="3"/>
        <v/>
      </c>
      <c r="AH19" s="21" t="str">
        <f t="shared" si="3"/>
        <v/>
      </c>
      <c r="AI19" s="22" t="str">
        <f t="shared" si="4"/>
        <v/>
      </c>
      <c r="AJ19" s="22" t="str">
        <f t="shared" si="5"/>
        <v/>
      </c>
      <c r="AK19" s="23" t="str">
        <f t="shared" si="9"/>
        <v/>
      </c>
      <c r="AL19" s="23" t="str">
        <f t="shared" si="7"/>
        <v/>
      </c>
      <c r="AM19" s="24" t="str">
        <f t="shared" si="11"/>
        <v/>
      </c>
      <c r="AN19" s="24" t="str">
        <f t="shared" si="10"/>
        <v/>
      </c>
    </row>
    <row r="20" spans="1:40" ht="15.75" x14ac:dyDescent="0.25">
      <c r="A20" s="29"/>
      <c r="B20" s="26"/>
      <c r="C20" s="19"/>
      <c r="D20" s="19"/>
      <c r="E20" s="19"/>
      <c r="F20" s="19"/>
      <c r="G20" s="19"/>
      <c r="H20" s="19"/>
      <c r="I20" s="19"/>
      <c r="J20" s="19"/>
      <c r="K20" s="20"/>
      <c r="L20" s="20"/>
      <c r="M20" s="20"/>
      <c r="N20" s="20"/>
      <c r="O20" s="20"/>
      <c r="P20" s="20"/>
      <c r="Q20" s="20"/>
      <c r="R20" s="19" t="str">
        <f t="shared" si="0"/>
        <v/>
      </c>
      <c r="S20" s="19" t="str">
        <f t="shared" si="1"/>
        <v/>
      </c>
      <c r="T20" s="19" t="str">
        <f t="shared" si="1"/>
        <v/>
      </c>
      <c r="U20" s="19" t="str">
        <f t="shared" si="1"/>
        <v/>
      </c>
      <c r="V20" s="19" t="str">
        <f t="shared" si="1"/>
        <v/>
      </c>
      <c r="W20" s="20" t="str">
        <f t="shared" si="2"/>
        <v/>
      </c>
      <c r="X20" s="20" t="str">
        <f t="shared" si="2"/>
        <v/>
      </c>
      <c r="Y20" s="20" t="str">
        <f t="shared" si="2"/>
        <v/>
      </c>
      <c r="Z20" s="20" t="str">
        <f t="shared" si="2"/>
        <v/>
      </c>
      <c r="AA20" s="21" t="str">
        <f t="shared" si="3"/>
        <v/>
      </c>
      <c r="AB20" s="21" t="str">
        <f t="shared" si="3"/>
        <v/>
      </c>
      <c r="AC20" s="21" t="str">
        <f t="shared" si="3"/>
        <v/>
      </c>
      <c r="AD20" s="21" t="str">
        <f t="shared" si="3"/>
        <v/>
      </c>
      <c r="AE20" s="21" t="str">
        <f t="shared" si="3"/>
        <v/>
      </c>
      <c r="AF20" s="21" t="str">
        <f t="shared" si="3"/>
        <v/>
      </c>
      <c r="AG20" s="21" t="str">
        <f t="shared" si="3"/>
        <v/>
      </c>
      <c r="AH20" s="21" t="str">
        <f t="shared" si="3"/>
        <v/>
      </c>
      <c r="AI20" s="22" t="str">
        <f t="shared" si="4"/>
        <v/>
      </c>
      <c r="AJ20" s="22" t="str">
        <f t="shared" si="5"/>
        <v/>
      </c>
      <c r="AK20" s="23" t="str">
        <f t="shared" si="9"/>
        <v/>
      </c>
      <c r="AL20" s="23" t="str">
        <f t="shared" si="7"/>
        <v/>
      </c>
      <c r="AM20" s="24" t="str">
        <f t="shared" si="11"/>
        <v/>
      </c>
      <c r="AN20" s="24" t="str">
        <f t="shared" si="10"/>
        <v/>
      </c>
    </row>
    <row r="21" spans="1:40" ht="15.75" x14ac:dyDescent="0.25">
      <c r="A21" s="26"/>
      <c r="B21" s="26"/>
      <c r="C21" s="19"/>
      <c r="D21" s="19"/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20"/>
      <c r="Q21" s="20"/>
      <c r="R21" s="19" t="str">
        <f t="shared" si="0"/>
        <v/>
      </c>
      <c r="S21" s="19" t="str">
        <f t="shared" si="1"/>
        <v/>
      </c>
      <c r="T21" s="19" t="str">
        <f t="shared" si="1"/>
        <v/>
      </c>
      <c r="U21" s="19" t="str">
        <f t="shared" si="1"/>
        <v/>
      </c>
      <c r="V21" s="19" t="str">
        <f t="shared" si="1"/>
        <v/>
      </c>
      <c r="W21" s="20" t="str">
        <f t="shared" si="2"/>
        <v/>
      </c>
      <c r="X21" s="20" t="str">
        <f t="shared" si="2"/>
        <v/>
      </c>
      <c r="Y21" s="20" t="str">
        <f t="shared" si="2"/>
        <v/>
      </c>
      <c r="Z21" s="20" t="str">
        <f t="shared" si="2"/>
        <v/>
      </c>
      <c r="AA21" s="21" t="str">
        <f t="shared" si="3"/>
        <v/>
      </c>
      <c r="AB21" s="21" t="str">
        <f t="shared" si="3"/>
        <v/>
      </c>
      <c r="AC21" s="21" t="str">
        <f t="shared" si="3"/>
        <v/>
      </c>
      <c r="AD21" s="21" t="str">
        <f t="shared" si="3"/>
        <v/>
      </c>
      <c r="AE21" s="21" t="str">
        <f t="shared" si="3"/>
        <v/>
      </c>
      <c r="AF21" s="21" t="str">
        <f t="shared" si="3"/>
        <v/>
      </c>
      <c r="AG21" s="21" t="str">
        <f t="shared" si="3"/>
        <v/>
      </c>
      <c r="AH21" s="21" t="str">
        <f t="shared" si="3"/>
        <v/>
      </c>
      <c r="AI21" s="22" t="str">
        <f t="shared" si="4"/>
        <v/>
      </c>
      <c r="AJ21" s="22" t="str">
        <f t="shared" si="5"/>
        <v/>
      </c>
      <c r="AK21" s="23" t="str">
        <f t="shared" si="9"/>
        <v/>
      </c>
      <c r="AL21" s="23" t="str">
        <f t="shared" si="7"/>
        <v/>
      </c>
      <c r="AM21" s="24" t="str">
        <f t="shared" si="11"/>
        <v/>
      </c>
      <c r="AN21" s="24" t="str">
        <f t="shared" si="10"/>
        <v/>
      </c>
    </row>
    <row r="22" spans="1:40" x14ac:dyDescent="0.25">
      <c r="AM22" s="24" t="str">
        <f t="shared" ref="AM22" si="12">IF(AA22&lt;&gt;"",SUM(AA22:AH22),"")</f>
        <v/>
      </c>
    </row>
  </sheetData>
  <mergeCells count="6">
    <mergeCell ref="AM8:AN9"/>
    <mergeCell ref="R8:U9"/>
    <mergeCell ref="W8:Z9"/>
    <mergeCell ref="AA8:AH9"/>
    <mergeCell ref="AI8:AJ9"/>
    <mergeCell ref="AK8:AL9"/>
  </mergeCell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"/>
  <sheetViews>
    <sheetView workbookViewId="0">
      <selection activeCell="F25" sqref="F25"/>
    </sheetView>
  </sheetViews>
  <sheetFormatPr defaultColWidth="8.85546875" defaultRowHeight="15" x14ac:dyDescent="0.25"/>
  <cols>
    <col min="1" max="1" width="22.42578125" bestFit="1" customWidth="1"/>
    <col min="2" max="2" width="7.140625" customWidth="1"/>
    <col min="3" max="53" width="3.7109375" customWidth="1"/>
    <col min="54" max="54" width="5" bestFit="1" customWidth="1"/>
    <col min="55" max="59" width="5" customWidth="1"/>
  </cols>
  <sheetData>
    <row r="1" spans="1:59" x14ac:dyDescent="0.25">
      <c r="A1" s="10" t="s">
        <v>30</v>
      </c>
      <c r="B1" s="11">
        <f>COUNTIF(C$9:Z$9,"D")</f>
        <v>8</v>
      </c>
      <c r="C1" s="18"/>
    </row>
    <row r="2" spans="1:59" x14ac:dyDescent="0.25">
      <c r="A2" s="10" t="s">
        <v>31</v>
      </c>
      <c r="B2" s="11">
        <f>ROUNDUP(B1*0.51,0)</f>
        <v>5</v>
      </c>
      <c r="C2" s="18"/>
    </row>
    <row r="3" spans="1:59" x14ac:dyDescent="0.25">
      <c r="A3" s="10" t="s">
        <v>32</v>
      </c>
      <c r="B3" s="11">
        <f>COUNTIF(C$9:Z$9,"B")</f>
        <v>16</v>
      </c>
      <c r="C3" s="18"/>
    </row>
    <row r="4" spans="1:59" x14ac:dyDescent="0.25">
      <c r="A4" s="10" t="s">
        <v>33</v>
      </c>
      <c r="B4" s="11">
        <f>ROUNDUP(B3*0.51,0)</f>
        <v>9</v>
      </c>
      <c r="C4" s="18"/>
    </row>
    <row r="5" spans="1:59" x14ac:dyDescent="0.25">
      <c r="A5" s="10" t="s">
        <v>34</v>
      </c>
      <c r="B5" s="11">
        <f>COUNTA(C9:Z9)</f>
        <v>24</v>
      </c>
      <c r="C5" s="18"/>
    </row>
    <row r="6" spans="1:59" x14ac:dyDescent="0.25">
      <c r="A6" s="10" t="s">
        <v>35</v>
      </c>
      <c r="B6" s="11">
        <f>ROUNDUP(B5*0.51,0)</f>
        <v>13</v>
      </c>
      <c r="C6" s="18"/>
    </row>
    <row r="8" spans="1:59" ht="32.25" customHeight="1" x14ac:dyDescent="0.25">
      <c r="C8" s="1" t="s">
        <v>8</v>
      </c>
      <c r="D8" s="1" t="s">
        <v>7</v>
      </c>
      <c r="E8" s="1" t="s">
        <v>6</v>
      </c>
      <c r="F8" s="1" t="s">
        <v>5</v>
      </c>
      <c r="G8" s="1" t="s">
        <v>1</v>
      </c>
      <c r="H8" s="1" t="s">
        <v>2</v>
      </c>
      <c r="I8" s="1" t="s">
        <v>4</v>
      </c>
      <c r="J8" s="1" t="s">
        <v>3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20</v>
      </c>
      <c r="Q8" s="2" t="s">
        <v>15</v>
      </c>
      <c r="R8" s="2" t="s">
        <v>16</v>
      </c>
      <c r="S8" s="2" t="s">
        <v>87</v>
      </c>
      <c r="T8" s="2" t="s">
        <v>88</v>
      </c>
      <c r="U8" s="2" t="s">
        <v>17</v>
      </c>
      <c r="V8" s="2" t="s">
        <v>18</v>
      </c>
      <c r="W8" s="2" t="s">
        <v>19</v>
      </c>
      <c r="X8" s="2" t="s">
        <v>23</v>
      </c>
      <c r="Y8" s="2" t="s">
        <v>22</v>
      </c>
      <c r="Z8" s="2" t="s">
        <v>21</v>
      </c>
      <c r="AA8" s="40" t="s">
        <v>25</v>
      </c>
      <c r="AB8" s="41"/>
      <c r="AC8" s="41"/>
      <c r="AD8" s="41"/>
      <c r="AE8" s="31"/>
      <c r="AF8" s="44" t="s">
        <v>26</v>
      </c>
      <c r="AG8" s="45"/>
      <c r="AH8" s="45"/>
      <c r="AI8" s="45"/>
      <c r="AJ8" s="45"/>
      <c r="AK8" s="45"/>
      <c r="AL8" s="45"/>
      <c r="AM8" s="45"/>
      <c r="AN8" s="45"/>
      <c r="AO8" s="48" t="s">
        <v>36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0" t="s">
        <v>0</v>
      </c>
      <c r="BC8" s="49"/>
      <c r="BD8" s="51" t="s">
        <v>9</v>
      </c>
      <c r="BE8" s="52"/>
      <c r="BF8" s="36" t="s">
        <v>39</v>
      </c>
      <c r="BG8" s="37"/>
    </row>
    <row r="9" spans="1:59" ht="15.75" x14ac:dyDescent="0.25">
      <c r="A9" s="26"/>
      <c r="B9" s="27" t="s">
        <v>29</v>
      </c>
      <c r="C9" s="7" t="s">
        <v>27</v>
      </c>
      <c r="D9" s="7" t="s">
        <v>27</v>
      </c>
      <c r="E9" s="7" t="s">
        <v>27</v>
      </c>
      <c r="F9" s="7" t="s">
        <v>27</v>
      </c>
      <c r="G9" s="7" t="s">
        <v>27</v>
      </c>
      <c r="H9" s="7" t="s">
        <v>27</v>
      </c>
      <c r="I9" s="7" t="s">
        <v>27</v>
      </c>
      <c r="J9" s="7" t="s">
        <v>27</v>
      </c>
      <c r="K9" s="8" t="s">
        <v>28</v>
      </c>
      <c r="L9" s="8" t="s">
        <v>28</v>
      </c>
      <c r="M9" s="8" t="s">
        <v>28</v>
      </c>
      <c r="N9" s="8" t="s">
        <v>28</v>
      </c>
      <c r="O9" s="8" t="s">
        <v>28</v>
      </c>
      <c r="P9" s="8" t="s">
        <v>28</v>
      </c>
      <c r="Q9" s="8" t="s">
        <v>28</v>
      </c>
      <c r="R9" s="8" t="s">
        <v>28</v>
      </c>
      <c r="S9" s="8" t="s">
        <v>28</v>
      </c>
      <c r="T9" s="8" t="s">
        <v>28</v>
      </c>
      <c r="U9" s="8" t="s">
        <v>28</v>
      </c>
      <c r="V9" s="8" t="s">
        <v>28</v>
      </c>
      <c r="W9" s="8" t="s">
        <v>28</v>
      </c>
      <c r="X9" s="8" t="s">
        <v>28</v>
      </c>
      <c r="Y9" s="8" t="s">
        <v>28</v>
      </c>
      <c r="Z9" s="8" t="s">
        <v>28</v>
      </c>
      <c r="AA9" s="42"/>
      <c r="AB9" s="43"/>
      <c r="AC9" s="43"/>
      <c r="AD9" s="43"/>
      <c r="AE9" s="32"/>
      <c r="AF9" s="46"/>
      <c r="AG9" s="47"/>
      <c r="AH9" s="47"/>
      <c r="AI9" s="47"/>
      <c r="AJ9" s="47"/>
      <c r="AK9" s="47"/>
      <c r="AL9" s="47"/>
      <c r="AM9" s="47"/>
      <c r="AN9" s="47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2"/>
      <c r="BC9" s="50"/>
      <c r="BD9" s="53"/>
      <c r="BE9" s="54"/>
      <c r="BF9" s="38"/>
      <c r="BG9" s="39"/>
    </row>
    <row r="10" spans="1:59" ht="15.75" x14ac:dyDescent="0.25">
      <c r="A10" s="26"/>
      <c r="B10" s="27" t="s">
        <v>24</v>
      </c>
      <c r="C10" s="3">
        <v>2</v>
      </c>
      <c r="D10" s="3">
        <v>1</v>
      </c>
      <c r="E10" s="3"/>
      <c r="F10" s="3"/>
      <c r="G10" s="3"/>
      <c r="H10" s="3"/>
      <c r="I10" s="3">
        <v>5</v>
      </c>
      <c r="J10" s="3">
        <v>3</v>
      </c>
      <c r="K10" s="4"/>
      <c r="L10" s="4"/>
      <c r="M10" s="4"/>
      <c r="N10" s="4"/>
      <c r="O10" s="4"/>
      <c r="P10" s="4"/>
      <c r="Q10" s="4"/>
      <c r="R10" s="4"/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/>
      <c r="Y10" s="4"/>
      <c r="Z10" s="4"/>
      <c r="AA10" s="7">
        <v>1</v>
      </c>
      <c r="AB10" s="7">
        <v>2</v>
      </c>
      <c r="AC10" s="7">
        <v>3</v>
      </c>
      <c r="AD10" s="7">
        <v>4</v>
      </c>
      <c r="AE10" s="7">
        <v>5</v>
      </c>
      <c r="AF10" s="8">
        <v>1</v>
      </c>
      <c r="AG10" s="8">
        <v>2</v>
      </c>
      <c r="AH10" s="8">
        <v>3</v>
      </c>
      <c r="AI10" s="8">
        <v>4</v>
      </c>
      <c r="AJ10" s="8">
        <v>5</v>
      </c>
      <c r="AK10" s="8">
        <v>6</v>
      </c>
      <c r="AL10" s="8">
        <v>7</v>
      </c>
      <c r="AM10" s="8">
        <v>8</v>
      </c>
      <c r="AN10" s="8">
        <v>9</v>
      </c>
      <c r="AO10" s="25">
        <v>1</v>
      </c>
      <c r="AP10" s="25">
        <v>2</v>
      </c>
      <c r="AQ10" s="25">
        <v>3</v>
      </c>
      <c r="AR10" s="25">
        <v>4</v>
      </c>
      <c r="AS10" s="25">
        <v>5</v>
      </c>
      <c r="AT10" s="25">
        <v>6</v>
      </c>
      <c r="AU10" s="25">
        <v>7</v>
      </c>
      <c r="AV10" s="25">
        <v>8</v>
      </c>
      <c r="AW10" s="25">
        <v>9</v>
      </c>
      <c r="AX10" s="25">
        <v>10</v>
      </c>
      <c r="AY10" s="25">
        <v>11</v>
      </c>
      <c r="AZ10" s="25">
        <v>12</v>
      </c>
      <c r="BA10" s="25">
        <v>13</v>
      </c>
      <c r="BB10" s="7" t="s">
        <v>37</v>
      </c>
      <c r="BC10" s="7" t="s">
        <v>38</v>
      </c>
      <c r="BD10" s="8" t="s">
        <v>37</v>
      </c>
      <c r="BE10" s="8" t="s">
        <v>38</v>
      </c>
      <c r="BF10" s="25" t="s">
        <v>37</v>
      </c>
      <c r="BG10" s="25" t="s">
        <v>38</v>
      </c>
    </row>
    <row r="11" spans="1:59" ht="15.75" x14ac:dyDescent="0.25">
      <c r="A11" s="29" t="s">
        <v>44</v>
      </c>
      <c r="B11" s="30">
        <v>35038</v>
      </c>
      <c r="C11" s="19">
        <v>2</v>
      </c>
      <c r="D11" s="19">
        <v>1</v>
      </c>
      <c r="E11" s="19"/>
      <c r="F11" s="19"/>
      <c r="G11" s="19"/>
      <c r="H11" s="19"/>
      <c r="I11" s="19"/>
      <c r="J11" s="19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9">
        <f t="shared" ref="AA11:AA26" si="0">IF(ISNUMBER(LARGE($C11:$J11,AA$10)),LARGE($C11:$J11,AA$10),"")</f>
        <v>2</v>
      </c>
      <c r="AB11" s="19">
        <f t="shared" ref="AB11:AE26" si="1">IF(ISNUMBER(LARGE($C11:$J11,AB$10)),LARGE($C11:$J11,AB$10),"")</f>
        <v>1</v>
      </c>
      <c r="AC11" s="19" t="str">
        <f t="shared" si="1"/>
        <v/>
      </c>
      <c r="AD11" s="19" t="str">
        <f t="shared" si="1"/>
        <v/>
      </c>
      <c r="AE11" s="19" t="str">
        <f t="shared" si="1"/>
        <v/>
      </c>
      <c r="AF11" s="20" t="str">
        <f t="shared" ref="AF11:AN26" si="2">IF(ISNUMBER(LARGE($K11:$Z11,AF$10)),LARGE($K11:$Z11,AF$10),"")</f>
        <v/>
      </c>
      <c r="AG11" s="20" t="str">
        <f t="shared" si="2"/>
        <v/>
      </c>
      <c r="AH11" s="20" t="str">
        <f t="shared" si="2"/>
        <v/>
      </c>
      <c r="AI11" s="20" t="str">
        <f t="shared" si="2"/>
        <v/>
      </c>
      <c r="AJ11" s="20" t="str">
        <f t="shared" si="2"/>
        <v/>
      </c>
      <c r="AK11" s="20" t="str">
        <f t="shared" si="2"/>
        <v/>
      </c>
      <c r="AL11" s="20" t="str">
        <f t="shared" si="2"/>
        <v/>
      </c>
      <c r="AM11" s="20" t="str">
        <f t="shared" si="2"/>
        <v/>
      </c>
      <c r="AN11" s="20" t="str">
        <f t="shared" si="2"/>
        <v/>
      </c>
      <c r="AO11" s="21">
        <f t="shared" ref="AO11:BA26" si="3">IF(ISNUMBER(LARGE($C11:$Z11,AO$10)),LARGE($C11:$Z11,AO$10),"")</f>
        <v>2</v>
      </c>
      <c r="AP11" s="21">
        <f t="shared" si="3"/>
        <v>1</v>
      </c>
      <c r="AQ11" s="21" t="str">
        <f t="shared" si="3"/>
        <v/>
      </c>
      <c r="AR11" s="21" t="str">
        <f t="shared" si="3"/>
        <v/>
      </c>
      <c r="AS11" s="21" t="str">
        <f t="shared" si="3"/>
        <v/>
      </c>
      <c r="AT11" s="21" t="str">
        <f t="shared" si="3"/>
        <v/>
      </c>
      <c r="AU11" s="21" t="str">
        <f t="shared" si="3"/>
        <v/>
      </c>
      <c r="AV11" s="21" t="str">
        <f t="shared" si="3"/>
        <v/>
      </c>
      <c r="AW11" s="21" t="str">
        <f t="shared" si="3"/>
        <v/>
      </c>
      <c r="AX11" s="21" t="str">
        <f t="shared" si="3"/>
        <v/>
      </c>
      <c r="AY11" s="21" t="str">
        <f t="shared" si="3"/>
        <v/>
      </c>
      <c r="AZ11" s="21" t="str">
        <f t="shared" si="3"/>
        <v/>
      </c>
      <c r="BA11" s="21" t="str">
        <f t="shared" si="3"/>
        <v/>
      </c>
      <c r="BB11" s="22" t="str">
        <f>IF(AE11&lt;&gt;"",SUM(AA11:AE11),"")</f>
        <v/>
      </c>
      <c r="BC11" s="22" t="str">
        <f>IF(BB11&lt;&gt;"",RANK(BB11,BB$11:BB$22,0),"")</f>
        <v/>
      </c>
      <c r="BD11" s="23" t="str">
        <f>IF(AN11&lt;&gt;"",SUM(AF11:AN11),"")</f>
        <v/>
      </c>
      <c r="BE11" s="23" t="str">
        <f>IF(BD11&lt;&gt;"",RANK(BD11,BD$11:BD$22,0),"")</f>
        <v/>
      </c>
      <c r="BF11" s="24" t="str">
        <f>IF(BA11&lt;&gt;"",SUM(AO11:BA11),"")</f>
        <v/>
      </c>
      <c r="BG11" s="24" t="str">
        <f>IF(BF11&lt;&gt;"",RANK(BF11,BF$11:BF$22,0),"")</f>
        <v/>
      </c>
    </row>
    <row r="12" spans="1:59" ht="15.75" x14ac:dyDescent="0.25">
      <c r="A12" s="29" t="s">
        <v>45</v>
      </c>
      <c r="B12" s="26">
        <v>56605</v>
      </c>
      <c r="C12" s="19">
        <v>0</v>
      </c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9">
        <f t="shared" si="0"/>
        <v>0</v>
      </c>
      <c r="AB12" s="19" t="str">
        <f t="shared" si="1"/>
        <v/>
      </c>
      <c r="AC12" s="19" t="str">
        <f t="shared" si="1"/>
        <v/>
      </c>
      <c r="AD12" s="19" t="str">
        <f t="shared" si="1"/>
        <v/>
      </c>
      <c r="AE12" s="19" t="str">
        <f t="shared" si="1"/>
        <v/>
      </c>
      <c r="AF12" s="20" t="str">
        <f t="shared" si="2"/>
        <v/>
      </c>
      <c r="AG12" s="20" t="str">
        <f t="shared" si="2"/>
        <v/>
      </c>
      <c r="AH12" s="20" t="str">
        <f t="shared" si="2"/>
        <v/>
      </c>
      <c r="AI12" s="20" t="str">
        <f t="shared" si="2"/>
        <v/>
      </c>
      <c r="AJ12" s="20" t="str">
        <f t="shared" si="2"/>
        <v/>
      </c>
      <c r="AK12" s="20" t="str">
        <f t="shared" si="2"/>
        <v/>
      </c>
      <c r="AL12" s="20" t="str">
        <f t="shared" si="2"/>
        <v/>
      </c>
      <c r="AM12" s="20" t="str">
        <f t="shared" si="2"/>
        <v/>
      </c>
      <c r="AN12" s="20" t="str">
        <f t="shared" si="2"/>
        <v/>
      </c>
      <c r="AO12" s="21">
        <f t="shared" si="3"/>
        <v>0</v>
      </c>
      <c r="AP12" s="21" t="str">
        <f t="shared" si="3"/>
        <v/>
      </c>
      <c r="AQ12" s="21" t="str">
        <f t="shared" si="3"/>
        <v/>
      </c>
      <c r="AR12" s="21" t="str">
        <f t="shared" si="3"/>
        <v/>
      </c>
      <c r="AS12" s="21" t="str">
        <f t="shared" si="3"/>
        <v/>
      </c>
      <c r="AT12" s="21" t="str">
        <f t="shared" si="3"/>
        <v/>
      </c>
      <c r="AU12" s="21" t="str">
        <f t="shared" si="3"/>
        <v/>
      </c>
      <c r="AV12" s="21" t="str">
        <f t="shared" si="3"/>
        <v/>
      </c>
      <c r="AW12" s="21" t="str">
        <f t="shared" si="3"/>
        <v/>
      </c>
      <c r="AX12" s="21" t="str">
        <f t="shared" si="3"/>
        <v/>
      </c>
      <c r="AY12" s="21" t="str">
        <f t="shared" si="3"/>
        <v/>
      </c>
      <c r="AZ12" s="21" t="str">
        <f t="shared" si="3"/>
        <v/>
      </c>
      <c r="BA12" s="21" t="str">
        <f t="shared" si="3"/>
        <v/>
      </c>
      <c r="BB12" s="22" t="str">
        <f t="shared" ref="BB12:BB22" si="4">IF(AE12&lt;&gt;"",SUM(AA12:AE12),"")</f>
        <v/>
      </c>
      <c r="BC12" s="22" t="str">
        <f t="shared" ref="BC12:BC22" si="5">IF(BB12&lt;&gt;"",RANK(BB12,BB$11:BB$22,0),"")</f>
        <v/>
      </c>
      <c r="BD12" s="23" t="str">
        <f t="shared" ref="BD12:BD22" si="6">IF(AN12&lt;&gt;"",SUM(AF12:AN12),"")</f>
        <v/>
      </c>
      <c r="BE12" s="23" t="str">
        <f t="shared" ref="BE12:BE22" si="7">IF(BD12&lt;&gt;"",RANK(BD12,BD$11:BD$22,0),"")</f>
        <v/>
      </c>
      <c r="BF12" s="24" t="str">
        <f t="shared" ref="BF12:BF22" si="8">IF(BA12&lt;&gt;"",SUM(AO12:BA12),"")</f>
        <v/>
      </c>
      <c r="BG12" s="24" t="str">
        <f t="shared" ref="BG12:BG22" si="9">IF(BF12&lt;&gt;"",RANK(BF12,BF$11:BF$22,0),"")</f>
        <v/>
      </c>
    </row>
    <row r="13" spans="1:59" ht="15.75" x14ac:dyDescent="0.25">
      <c r="A13" s="29" t="s">
        <v>99</v>
      </c>
      <c r="B13" s="26">
        <v>9</v>
      </c>
      <c r="C13" s="19"/>
      <c r="D13" s="19"/>
      <c r="E13" s="19"/>
      <c r="F13" s="19"/>
      <c r="G13" s="19"/>
      <c r="H13" s="19"/>
      <c r="I13" s="19"/>
      <c r="J13" s="19"/>
      <c r="K13" s="20"/>
      <c r="L13" s="20"/>
      <c r="M13" s="20"/>
      <c r="N13" s="20"/>
      <c r="O13" s="20"/>
      <c r="P13" s="20"/>
      <c r="Q13" s="20"/>
      <c r="R13" s="20"/>
      <c r="S13" s="20">
        <v>1</v>
      </c>
      <c r="T13" s="20">
        <v>3</v>
      </c>
      <c r="U13" s="20"/>
      <c r="V13" s="20"/>
      <c r="W13" s="20"/>
      <c r="X13" s="20"/>
      <c r="Y13" s="20"/>
      <c r="Z13" s="20"/>
      <c r="AA13" s="19" t="str">
        <f t="shared" si="0"/>
        <v/>
      </c>
      <c r="AB13" s="19" t="str">
        <f t="shared" si="1"/>
        <v/>
      </c>
      <c r="AC13" s="19" t="str">
        <f t="shared" si="1"/>
        <v/>
      </c>
      <c r="AD13" s="19" t="str">
        <f t="shared" si="1"/>
        <v/>
      </c>
      <c r="AE13" s="19" t="str">
        <f t="shared" si="1"/>
        <v/>
      </c>
      <c r="AF13" s="20">
        <f t="shared" si="2"/>
        <v>3</v>
      </c>
      <c r="AG13" s="20">
        <f t="shared" si="2"/>
        <v>1</v>
      </c>
      <c r="AH13" s="20" t="str">
        <f t="shared" si="2"/>
        <v/>
      </c>
      <c r="AI13" s="20" t="str">
        <f t="shared" si="2"/>
        <v/>
      </c>
      <c r="AJ13" s="20" t="str">
        <f t="shared" si="2"/>
        <v/>
      </c>
      <c r="AK13" s="20" t="str">
        <f t="shared" si="2"/>
        <v/>
      </c>
      <c r="AL13" s="20" t="str">
        <f t="shared" si="2"/>
        <v/>
      </c>
      <c r="AM13" s="20" t="str">
        <f t="shared" si="2"/>
        <v/>
      </c>
      <c r="AN13" s="20" t="str">
        <f t="shared" si="2"/>
        <v/>
      </c>
      <c r="AO13" s="21">
        <f t="shared" si="3"/>
        <v>3</v>
      </c>
      <c r="AP13" s="21">
        <f t="shared" si="3"/>
        <v>1</v>
      </c>
      <c r="AQ13" s="21" t="str">
        <f t="shared" si="3"/>
        <v/>
      </c>
      <c r="AR13" s="21" t="str">
        <f t="shared" si="3"/>
        <v/>
      </c>
      <c r="AS13" s="21" t="str">
        <f t="shared" si="3"/>
        <v/>
      </c>
      <c r="AT13" s="21" t="str">
        <f t="shared" si="3"/>
        <v/>
      </c>
      <c r="AU13" s="21" t="str">
        <f t="shared" si="3"/>
        <v/>
      </c>
      <c r="AV13" s="21" t="str">
        <f t="shared" si="3"/>
        <v/>
      </c>
      <c r="AW13" s="21" t="str">
        <f t="shared" si="3"/>
        <v/>
      </c>
      <c r="AX13" s="21" t="str">
        <f t="shared" si="3"/>
        <v/>
      </c>
      <c r="AY13" s="21" t="str">
        <f t="shared" si="3"/>
        <v/>
      </c>
      <c r="AZ13" s="21" t="str">
        <f t="shared" si="3"/>
        <v/>
      </c>
      <c r="BA13" s="21" t="str">
        <f t="shared" si="3"/>
        <v/>
      </c>
      <c r="BB13" s="22" t="str">
        <f t="shared" si="4"/>
        <v/>
      </c>
      <c r="BC13" s="22" t="str">
        <f t="shared" si="5"/>
        <v/>
      </c>
      <c r="BD13" s="23" t="str">
        <f t="shared" si="6"/>
        <v/>
      </c>
      <c r="BE13" s="23" t="str">
        <f t="shared" si="7"/>
        <v/>
      </c>
      <c r="BF13" s="24" t="str">
        <f t="shared" si="8"/>
        <v/>
      </c>
      <c r="BG13" s="24" t="str">
        <f t="shared" si="9"/>
        <v/>
      </c>
    </row>
    <row r="14" spans="1:59" ht="15.75" x14ac:dyDescent="0.25">
      <c r="A14" s="29" t="s">
        <v>97</v>
      </c>
      <c r="B14" s="26">
        <v>83</v>
      </c>
      <c r="C14" s="19"/>
      <c r="D14" s="19"/>
      <c r="E14" s="19"/>
      <c r="F14" s="19"/>
      <c r="G14" s="19"/>
      <c r="H14" s="19"/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20">
        <v>3</v>
      </c>
      <c r="T14" s="20">
        <v>1</v>
      </c>
      <c r="U14" s="20"/>
      <c r="V14" s="20"/>
      <c r="W14" s="20"/>
      <c r="X14" s="20"/>
      <c r="Y14" s="20"/>
      <c r="Z14" s="20"/>
      <c r="AA14" s="19" t="str">
        <f t="shared" si="0"/>
        <v/>
      </c>
      <c r="AB14" s="19" t="str">
        <f t="shared" si="1"/>
        <v/>
      </c>
      <c r="AC14" s="19" t="str">
        <f t="shared" si="1"/>
        <v/>
      </c>
      <c r="AD14" s="19" t="str">
        <f t="shared" si="1"/>
        <v/>
      </c>
      <c r="AE14" s="19" t="str">
        <f t="shared" si="1"/>
        <v/>
      </c>
      <c r="AF14" s="20">
        <f t="shared" si="2"/>
        <v>3</v>
      </c>
      <c r="AG14" s="20">
        <f t="shared" si="2"/>
        <v>1</v>
      </c>
      <c r="AH14" s="20" t="str">
        <f t="shared" si="2"/>
        <v/>
      </c>
      <c r="AI14" s="20" t="str">
        <f t="shared" si="2"/>
        <v/>
      </c>
      <c r="AJ14" s="20" t="str">
        <f t="shared" si="2"/>
        <v/>
      </c>
      <c r="AK14" s="20" t="str">
        <f t="shared" si="2"/>
        <v/>
      </c>
      <c r="AL14" s="20" t="str">
        <f t="shared" si="2"/>
        <v/>
      </c>
      <c r="AM14" s="20" t="str">
        <f t="shared" si="2"/>
        <v/>
      </c>
      <c r="AN14" s="20" t="str">
        <f t="shared" si="2"/>
        <v/>
      </c>
      <c r="AO14" s="21">
        <f t="shared" si="3"/>
        <v>3</v>
      </c>
      <c r="AP14" s="21">
        <f t="shared" si="3"/>
        <v>1</v>
      </c>
      <c r="AQ14" s="21" t="str">
        <f t="shared" si="3"/>
        <v/>
      </c>
      <c r="AR14" s="21" t="str">
        <f t="shared" si="3"/>
        <v/>
      </c>
      <c r="AS14" s="21" t="str">
        <f t="shared" si="3"/>
        <v/>
      </c>
      <c r="AT14" s="21" t="str">
        <f t="shared" si="3"/>
        <v/>
      </c>
      <c r="AU14" s="21" t="str">
        <f t="shared" si="3"/>
        <v/>
      </c>
      <c r="AV14" s="21" t="str">
        <f t="shared" si="3"/>
        <v/>
      </c>
      <c r="AW14" s="21" t="str">
        <f t="shared" si="3"/>
        <v/>
      </c>
      <c r="AX14" s="21" t="str">
        <f t="shared" si="3"/>
        <v/>
      </c>
      <c r="AY14" s="21" t="str">
        <f t="shared" si="3"/>
        <v/>
      </c>
      <c r="AZ14" s="21" t="str">
        <f t="shared" si="3"/>
        <v/>
      </c>
      <c r="BA14" s="21" t="str">
        <f t="shared" si="3"/>
        <v/>
      </c>
      <c r="BB14" s="22" t="str">
        <f t="shared" si="4"/>
        <v/>
      </c>
      <c r="BC14" s="22" t="str">
        <f t="shared" si="5"/>
        <v/>
      </c>
      <c r="BD14" s="23" t="str">
        <f t="shared" si="6"/>
        <v/>
      </c>
      <c r="BE14" s="23" t="str">
        <f t="shared" si="7"/>
        <v/>
      </c>
      <c r="BF14" s="24" t="str">
        <f t="shared" si="8"/>
        <v/>
      </c>
      <c r="BG14" s="24" t="str">
        <f t="shared" si="9"/>
        <v/>
      </c>
    </row>
    <row r="15" spans="1:59" ht="15.75" x14ac:dyDescent="0.25">
      <c r="A15" s="29" t="s">
        <v>98</v>
      </c>
      <c r="B15" s="26">
        <v>65</v>
      </c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20">
        <v>2</v>
      </c>
      <c r="T15" s="20">
        <v>2</v>
      </c>
      <c r="U15" s="20"/>
      <c r="V15" s="20"/>
      <c r="W15" s="20"/>
      <c r="X15" s="20"/>
      <c r="Y15" s="20"/>
      <c r="Z15" s="20"/>
      <c r="AA15" s="19" t="str">
        <f t="shared" si="0"/>
        <v/>
      </c>
      <c r="AB15" s="19" t="str">
        <f t="shared" si="1"/>
        <v/>
      </c>
      <c r="AC15" s="19" t="str">
        <f t="shared" si="1"/>
        <v/>
      </c>
      <c r="AD15" s="19" t="str">
        <f t="shared" si="1"/>
        <v/>
      </c>
      <c r="AE15" s="19" t="str">
        <f t="shared" si="1"/>
        <v/>
      </c>
      <c r="AF15" s="20">
        <f t="shared" si="2"/>
        <v>2</v>
      </c>
      <c r="AG15" s="20">
        <f t="shared" si="2"/>
        <v>2</v>
      </c>
      <c r="AH15" s="20" t="str">
        <f t="shared" si="2"/>
        <v/>
      </c>
      <c r="AI15" s="20" t="str">
        <f t="shared" si="2"/>
        <v/>
      </c>
      <c r="AJ15" s="20" t="str">
        <f t="shared" si="2"/>
        <v/>
      </c>
      <c r="AK15" s="20" t="str">
        <f t="shared" si="2"/>
        <v/>
      </c>
      <c r="AL15" s="20" t="str">
        <f t="shared" si="2"/>
        <v/>
      </c>
      <c r="AM15" s="20" t="str">
        <f t="shared" si="2"/>
        <v/>
      </c>
      <c r="AN15" s="20" t="str">
        <f t="shared" si="2"/>
        <v/>
      </c>
      <c r="AO15" s="21">
        <f t="shared" si="3"/>
        <v>2</v>
      </c>
      <c r="AP15" s="21">
        <f t="shared" si="3"/>
        <v>2</v>
      </c>
      <c r="AQ15" s="21" t="str">
        <f t="shared" si="3"/>
        <v/>
      </c>
      <c r="AR15" s="21" t="str">
        <f t="shared" si="3"/>
        <v/>
      </c>
      <c r="AS15" s="21" t="str">
        <f t="shared" si="3"/>
        <v/>
      </c>
      <c r="AT15" s="21" t="str">
        <f t="shared" si="3"/>
        <v/>
      </c>
      <c r="AU15" s="21" t="str">
        <f t="shared" si="3"/>
        <v/>
      </c>
      <c r="AV15" s="21" t="str">
        <f t="shared" si="3"/>
        <v/>
      </c>
      <c r="AW15" s="21" t="str">
        <f t="shared" si="3"/>
        <v/>
      </c>
      <c r="AX15" s="21" t="str">
        <f t="shared" si="3"/>
        <v/>
      </c>
      <c r="AY15" s="21" t="str">
        <f t="shared" si="3"/>
        <v/>
      </c>
      <c r="AZ15" s="21" t="str">
        <f t="shared" si="3"/>
        <v/>
      </c>
      <c r="BA15" s="21" t="str">
        <f t="shared" si="3"/>
        <v/>
      </c>
      <c r="BB15" s="22" t="str">
        <f t="shared" si="4"/>
        <v/>
      </c>
      <c r="BC15" s="22" t="str">
        <f t="shared" si="5"/>
        <v/>
      </c>
      <c r="BD15" s="23" t="str">
        <f t="shared" si="6"/>
        <v/>
      </c>
      <c r="BE15" s="23" t="str">
        <f t="shared" si="7"/>
        <v/>
      </c>
      <c r="BF15" s="24" t="str">
        <f t="shared" si="8"/>
        <v/>
      </c>
      <c r="BG15" s="24" t="str">
        <f t="shared" si="9"/>
        <v/>
      </c>
    </row>
    <row r="16" spans="1:59" ht="15.75" x14ac:dyDescent="0.25">
      <c r="A16" s="29" t="s">
        <v>108</v>
      </c>
      <c r="B16" s="26">
        <v>13</v>
      </c>
      <c r="C16" s="19"/>
      <c r="D16" s="19"/>
      <c r="E16" s="19"/>
      <c r="F16" s="19"/>
      <c r="G16" s="19"/>
      <c r="H16" s="19"/>
      <c r="I16" s="19">
        <v>5</v>
      </c>
      <c r="J16" s="19">
        <v>3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>
        <v>3</v>
      </c>
      <c r="V16" s="20">
        <v>3</v>
      </c>
      <c r="W16" s="20">
        <v>3</v>
      </c>
      <c r="X16" s="20"/>
      <c r="Y16" s="20"/>
      <c r="Z16" s="20"/>
      <c r="AA16" s="19">
        <f t="shared" si="0"/>
        <v>5</v>
      </c>
      <c r="AB16" s="19">
        <f t="shared" si="1"/>
        <v>3</v>
      </c>
      <c r="AC16" s="19" t="str">
        <f t="shared" si="1"/>
        <v/>
      </c>
      <c r="AD16" s="19" t="str">
        <f t="shared" si="1"/>
        <v/>
      </c>
      <c r="AE16" s="19" t="str">
        <f t="shared" si="1"/>
        <v/>
      </c>
      <c r="AF16" s="20">
        <f t="shared" si="2"/>
        <v>3</v>
      </c>
      <c r="AG16" s="20">
        <f t="shared" si="2"/>
        <v>3</v>
      </c>
      <c r="AH16" s="20">
        <f t="shared" si="2"/>
        <v>3</v>
      </c>
      <c r="AI16" s="20" t="str">
        <f t="shared" si="2"/>
        <v/>
      </c>
      <c r="AJ16" s="20" t="str">
        <f t="shared" si="2"/>
        <v/>
      </c>
      <c r="AK16" s="20" t="str">
        <f t="shared" si="2"/>
        <v/>
      </c>
      <c r="AL16" s="20" t="str">
        <f t="shared" si="2"/>
        <v/>
      </c>
      <c r="AM16" s="20" t="str">
        <f t="shared" si="2"/>
        <v/>
      </c>
      <c r="AN16" s="20" t="str">
        <f t="shared" si="2"/>
        <v/>
      </c>
      <c r="AO16" s="21">
        <f t="shared" si="3"/>
        <v>5</v>
      </c>
      <c r="AP16" s="21">
        <f t="shared" si="3"/>
        <v>3</v>
      </c>
      <c r="AQ16" s="21">
        <f t="shared" si="3"/>
        <v>3</v>
      </c>
      <c r="AR16" s="21">
        <f t="shared" si="3"/>
        <v>3</v>
      </c>
      <c r="AS16" s="21">
        <f t="shared" si="3"/>
        <v>3</v>
      </c>
      <c r="AT16" s="21" t="str">
        <f t="shared" si="3"/>
        <v/>
      </c>
      <c r="AU16" s="21" t="str">
        <f t="shared" si="3"/>
        <v/>
      </c>
      <c r="AV16" s="21" t="str">
        <f t="shared" si="3"/>
        <v/>
      </c>
      <c r="AW16" s="21" t="str">
        <f t="shared" si="3"/>
        <v/>
      </c>
      <c r="AX16" s="21" t="str">
        <f t="shared" si="3"/>
        <v/>
      </c>
      <c r="AY16" s="21" t="str">
        <f t="shared" si="3"/>
        <v/>
      </c>
      <c r="AZ16" s="21" t="str">
        <f t="shared" si="3"/>
        <v/>
      </c>
      <c r="BA16" s="21" t="str">
        <f t="shared" si="3"/>
        <v/>
      </c>
      <c r="BB16" s="22" t="str">
        <f t="shared" si="4"/>
        <v/>
      </c>
      <c r="BC16" s="22" t="str">
        <f t="shared" si="5"/>
        <v/>
      </c>
      <c r="BD16" s="23" t="str">
        <f t="shared" si="6"/>
        <v/>
      </c>
      <c r="BE16" s="23" t="str">
        <f t="shared" si="7"/>
        <v/>
      </c>
      <c r="BF16" s="24" t="str">
        <f t="shared" si="8"/>
        <v/>
      </c>
      <c r="BG16" s="24" t="str">
        <f t="shared" si="9"/>
        <v/>
      </c>
    </row>
    <row r="17" spans="1:59" ht="15.75" x14ac:dyDescent="0.25">
      <c r="A17" s="29" t="s">
        <v>110</v>
      </c>
      <c r="B17" s="26">
        <v>46830</v>
      </c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>
        <v>2</v>
      </c>
      <c r="V17" s="20">
        <v>2</v>
      </c>
      <c r="W17" s="20">
        <v>2</v>
      </c>
      <c r="X17" s="20"/>
      <c r="Y17" s="20"/>
      <c r="Z17" s="20"/>
      <c r="AA17" s="19" t="str">
        <f t="shared" si="0"/>
        <v/>
      </c>
      <c r="AB17" s="19" t="str">
        <f t="shared" si="1"/>
        <v/>
      </c>
      <c r="AC17" s="19" t="str">
        <f t="shared" si="1"/>
        <v/>
      </c>
      <c r="AD17" s="19" t="str">
        <f t="shared" si="1"/>
        <v/>
      </c>
      <c r="AE17" s="19" t="str">
        <f t="shared" si="1"/>
        <v/>
      </c>
      <c r="AF17" s="20">
        <f t="shared" si="2"/>
        <v>2</v>
      </c>
      <c r="AG17" s="20">
        <f t="shared" si="2"/>
        <v>2</v>
      </c>
      <c r="AH17" s="20">
        <f t="shared" si="2"/>
        <v>2</v>
      </c>
      <c r="AI17" s="20" t="str">
        <f t="shared" si="2"/>
        <v/>
      </c>
      <c r="AJ17" s="20" t="str">
        <f t="shared" si="2"/>
        <v/>
      </c>
      <c r="AK17" s="20" t="str">
        <f t="shared" si="2"/>
        <v/>
      </c>
      <c r="AL17" s="20" t="str">
        <f t="shared" si="2"/>
        <v/>
      </c>
      <c r="AM17" s="20" t="str">
        <f t="shared" si="2"/>
        <v/>
      </c>
      <c r="AN17" s="20" t="str">
        <f t="shared" si="2"/>
        <v/>
      </c>
      <c r="AO17" s="21">
        <f t="shared" si="3"/>
        <v>2</v>
      </c>
      <c r="AP17" s="21">
        <f t="shared" si="3"/>
        <v>2</v>
      </c>
      <c r="AQ17" s="21">
        <f t="shared" si="3"/>
        <v>2</v>
      </c>
      <c r="AR17" s="21" t="str">
        <f t="shared" si="3"/>
        <v/>
      </c>
      <c r="AS17" s="21" t="str">
        <f t="shared" si="3"/>
        <v/>
      </c>
      <c r="AT17" s="21" t="str">
        <f t="shared" si="3"/>
        <v/>
      </c>
      <c r="AU17" s="21" t="str">
        <f t="shared" si="3"/>
        <v/>
      </c>
      <c r="AV17" s="21" t="str">
        <f t="shared" si="3"/>
        <v/>
      </c>
      <c r="AW17" s="21" t="str">
        <f t="shared" si="3"/>
        <v/>
      </c>
      <c r="AX17" s="21" t="str">
        <f t="shared" si="3"/>
        <v/>
      </c>
      <c r="AY17" s="21" t="str">
        <f t="shared" si="3"/>
        <v/>
      </c>
      <c r="AZ17" s="21" t="str">
        <f t="shared" si="3"/>
        <v/>
      </c>
      <c r="BA17" s="21" t="str">
        <f t="shared" si="3"/>
        <v/>
      </c>
      <c r="BB17" s="22" t="str">
        <f t="shared" si="4"/>
        <v/>
      </c>
      <c r="BC17" s="22" t="str">
        <f t="shared" si="5"/>
        <v/>
      </c>
      <c r="BD17" s="23" t="str">
        <f t="shared" si="6"/>
        <v/>
      </c>
      <c r="BE17" s="23" t="str">
        <f t="shared" si="7"/>
        <v/>
      </c>
      <c r="BF17" s="24" t="str">
        <f t="shared" si="8"/>
        <v/>
      </c>
      <c r="BG17" s="24" t="str">
        <f t="shared" si="9"/>
        <v/>
      </c>
    </row>
    <row r="18" spans="1:59" ht="15.75" x14ac:dyDescent="0.25">
      <c r="A18" s="29" t="s">
        <v>109</v>
      </c>
      <c r="B18" s="26">
        <v>28770</v>
      </c>
      <c r="C18" s="19"/>
      <c r="D18" s="19"/>
      <c r="E18" s="19"/>
      <c r="F18" s="19"/>
      <c r="G18" s="19"/>
      <c r="H18" s="19"/>
      <c r="I18" s="19">
        <v>4</v>
      </c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v>1</v>
      </c>
      <c r="V18" s="20">
        <v>1</v>
      </c>
      <c r="W18" s="20">
        <v>0</v>
      </c>
      <c r="X18" s="20"/>
      <c r="Y18" s="20"/>
      <c r="Z18" s="20"/>
      <c r="AA18" s="19">
        <f t="shared" si="0"/>
        <v>4</v>
      </c>
      <c r="AB18" s="19" t="str">
        <f t="shared" si="1"/>
        <v/>
      </c>
      <c r="AC18" s="19" t="str">
        <f t="shared" si="1"/>
        <v/>
      </c>
      <c r="AD18" s="19" t="str">
        <f t="shared" si="1"/>
        <v/>
      </c>
      <c r="AE18" s="19" t="str">
        <f t="shared" si="1"/>
        <v/>
      </c>
      <c r="AF18" s="20">
        <f t="shared" si="2"/>
        <v>1</v>
      </c>
      <c r="AG18" s="20">
        <f t="shared" si="2"/>
        <v>1</v>
      </c>
      <c r="AH18" s="20">
        <f t="shared" si="2"/>
        <v>0</v>
      </c>
      <c r="AI18" s="20" t="str">
        <f t="shared" si="2"/>
        <v/>
      </c>
      <c r="AJ18" s="20" t="str">
        <f t="shared" si="2"/>
        <v/>
      </c>
      <c r="AK18" s="20" t="str">
        <f t="shared" si="2"/>
        <v/>
      </c>
      <c r="AL18" s="20" t="str">
        <f t="shared" si="2"/>
        <v/>
      </c>
      <c r="AM18" s="20" t="str">
        <f t="shared" si="2"/>
        <v/>
      </c>
      <c r="AN18" s="20" t="str">
        <f t="shared" si="2"/>
        <v/>
      </c>
      <c r="AO18" s="21">
        <f t="shared" si="3"/>
        <v>4</v>
      </c>
      <c r="AP18" s="21">
        <f t="shared" si="3"/>
        <v>1</v>
      </c>
      <c r="AQ18" s="21">
        <f t="shared" si="3"/>
        <v>1</v>
      </c>
      <c r="AR18" s="21">
        <f t="shared" si="3"/>
        <v>0</v>
      </c>
      <c r="AS18" s="21" t="str">
        <f t="shared" si="3"/>
        <v/>
      </c>
      <c r="AT18" s="21" t="str">
        <f t="shared" si="3"/>
        <v/>
      </c>
      <c r="AU18" s="21" t="str">
        <f t="shared" si="3"/>
        <v/>
      </c>
      <c r="AV18" s="21" t="str">
        <f t="shared" si="3"/>
        <v/>
      </c>
      <c r="AW18" s="21" t="str">
        <f t="shared" si="3"/>
        <v/>
      </c>
      <c r="AX18" s="21" t="str">
        <f t="shared" si="3"/>
        <v/>
      </c>
      <c r="AY18" s="21" t="str">
        <f t="shared" si="3"/>
        <v/>
      </c>
      <c r="AZ18" s="21" t="str">
        <f t="shared" si="3"/>
        <v/>
      </c>
      <c r="BA18" s="21" t="str">
        <f t="shared" si="3"/>
        <v/>
      </c>
      <c r="BB18" s="22" t="str">
        <f t="shared" si="4"/>
        <v/>
      </c>
      <c r="BC18" s="22" t="str">
        <f t="shared" si="5"/>
        <v/>
      </c>
      <c r="BD18" s="23" t="str">
        <f t="shared" si="6"/>
        <v/>
      </c>
      <c r="BE18" s="23" t="str">
        <f t="shared" si="7"/>
        <v/>
      </c>
      <c r="BF18" s="24" t="str">
        <f t="shared" si="8"/>
        <v/>
      </c>
      <c r="BG18" s="24" t="str">
        <f t="shared" si="9"/>
        <v/>
      </c>
    </row>
    <row r="19" spans="1:59" ht="15.75" x14ac:dyDescent="0.25">
      <c r="A19" s="29" t="s">
        <v>113</v>
      </c>
      <c r="B19" s="26">
        <v>8</v>
      </c>
      <c r="C19" s="19"/>
      <c r="D19" s="19"/>
      <c r="E19" s="19"/>
      <c r="F19" s="19"/>
      <c r="G19" s="19"/>
      <c r="H19" s="19"/>
      <c r="I19" s="19">
        <v>3</v>
      </c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9">
        <f t="shared" si="0"/>
        <v>3</v>
      </c>
      <c r="AB19" s="19" t="str">
        <f t="shared" si="1"/>
        <v/>
      </c>
      <c r="AC19" s="19" t="str">
        <f t="shared" si="1"/>
        <v/>
      </c>
      <c r="AD19" s="19" t="str">
        <f t="shared" si="1"/>
        <v/>
      </c>
      <c r="AE19" s="19" t="str">
        <f t="shared" si="1"/>
        <v/>
      </c>
      <c r="AF19" s="20" t="str">
        <f t="shared" si="2"/>
        <v/>
      </c>
      <c r="AG19" s="20" t="str">
        <f t="shared" si="2"/>
        <v/>
      </c>
      <c r="AH19" s="20" t="str">
        <f t="shared" si="2"/>
        <v/>
      </c>
      <c r="AI19" s="20" t="str">
        <f t="shared" si="2"/>
        <v/>
      </c>
      <c r="AJ19" s="20" t="str">
        <f t="shared" si="2"/>
        <v/>
      </c>
      <c r="AK19" s="20" t="str">
        <f t="shared" si="2"/>
        <v/>
      </c>
      <c r="AL19" s="20" t="str">
        <f t="shared" si="2"/>
        <v/>
      </c>
      <c r="AM19" s="20" t="str">
        <f t="shared" si="2"/>
        <v/>
      </c>
      <c r="AN19" s="20" t="str">
        <f t="shared" si="2"/>
        <v/>
      </c>
      <c r="AO19" s="21">
        <f t="shared" si="3"/>
        <v>3</v>
      </c>
      <c r="AP19" s="21" t="str">
        <f t="shared" si="3"/>
        <v/>
      </c>
      <c r="AQ19" s="21" t="str">
        <f t="shared" si="3"/>
        <v/>
      </c>
      <c r="AR19" s="21" t="str">
        <f t="shared" si="3"/>
        <v/>
      </c>
      <c r="AS19" s="21" t="str">
        <f t="shared" si="3"/>
        <v/>
      </c>
      <c r="AT19" s="21" t="str">
        <f t="shared" si="3"/>
        <v/>
      </c>
      <c r="AU19" s="21" t="str">
        <f t="shared" si="3"/>
        <v/>
      </c>
      <c r="AV19" s="21" t="str">
        <f t="shared" si="3"/>
        <v/>
      </c>
      <c r="AW19" s="21" t="str">
        <f t="shared" si="3"/>
        <v/>
      </c>
      <c r="AX19" s="21" t="str">
        <f t="shared" si="3"/>
        <v/>
      </c>
      <c r="AY19" s="21" t="str">
        <f t="shared" si="3"/>
        <v/>
      </c>
      <c r="AZ19" s="21" t="str">
        <f t="shared" si="3"/>
        <v/>
      </c>
      <c r="BA19" s="21" t="str">
        <f t="shared" si="3"/>
        <v/>
      </c>
      <c r="BB19" s="22" t="str">
        <f t="shared" si="4"/>
        <v/>
      </c>
      <c r="BC19" s="22" t="str">
        <f t="shared" si="5"/>
        <v/>
      </c>
      <c r="BD19" s="23" t="str">
        <f t="shared" si="6"/>
        <v/>
      </c>
      <c r="BE19" s="23" t="str">
        <f t="shared" si="7"/>
        <v/>
      </c>
      <c r="BF19" s="24" t="str">
        <f t="shared" si="8"/>
        <v/>
      </c>
      <c r="BG19" s="24" t="str">
        <f t="shared" si="9"/>
        <v/>
      </c>
    </row>
    <row r="20" spans="1:59" ht="15.75" x14ac:dyDescent="0.25">
      <c r="A20" s="29" t="s">
        <v>114</v>
      </c>
      <c r="B20" s="26">
        <v>62</v>
      </c>
      <c r="C20" s="19"/>
      <c r="D20" s="19"/>
      <c r="E20" s="19"/>
      <c r="F20" s="19"/>
      <c r="G20" s="19"/>
      <c r="H20" s="19"/>
      <c r="I20" s="19">
        <v>2</v>
      </c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9">
        <f t="shared" si="0"/>
        <v>2</v>
      </c>
      <c r="AB20" s="19" t="str">
        <f t="shared" si="1"/>
        <v/>
      </c>
      <c r="AC20" s="19" t="str">
        <f t="shared" si="1"/>
        <v/>
      </c>
      <c r="AD20" s="19" t="str">
        <f t="shared" si="1"/>
        <v/>
      </c>
      <c r="AE20" s="19" t="str">
        <f t="shared" si="1"/>
        <v/>
      </c>
      <c r="AF20" s="20" t="str">
        <f t="shared" si="2"/>
        <v/>
      </c>
      <c r="AG20" s="20" t="str">
        <f t="shared" si="2"/>
        <v/>
      </c>
      <c r="AH20" s="20" t="str">
        <f t="shared" si="2"/>
        <v/>
      </c>
      <c r="AI20" s="20" t="str">
        <f t="shared" si="2"/>
        <v/>
      </c>
      <c r="AJ20" s="20" t="str">
        <f t="shared" si="2"/>
        <v/>
      </c>
      <c r="AK20" s="20" t="str">
        <f t="shared" si="2"/>
        <v/>
      </c>
      <c r="AL20" s="20" t="str">
        <f t="shared" si="2"/>
        <v/>
      </c>
      <c r="AM20" s="20" t="str">
        <f t="shared" si="2"/>
        <v/>
      </c>
      <c r="AN20" s="20" t="str">
        <f t="shared" si="2"/>
        <v/>
      </c>
      <c r="AO20" s="21">
        <f t="shared" si="3"/>
        <v>2</v>
      </c>
      <c r="AP20" s="21" t="str">
        <f t="shared" si="3"/>
        <v/>
      </c>
      <c r="AQ20" s="21" t="str">
        <f t="shared" si="3"/>
        <v/>
      </c>
      <c r="AR20" s="21" t="str">
        <f t="shared" si="3"/>
        <v/>
      </c>
      <c r="AS20" s="21" t="str">
        <f t="shared" si="3"/>
        <v/>
      </c>
      <c r="AT20" s="21" t="str">
        <f t="shared" si="3"/>
        <v/>
      </c>
      <c r="AU20" s="21" t="str">
        <f t="shared" si="3"/>
        <v/>
      </c>
      <c r="AV20" s="21" t="str">
        <f t="shared" si="3"/>
        <v/>
      </c>
      <c r="AW20" s="21" t="str">
        <f t="shared" si="3"/>
        <v/>
      </c>
      <c r="AX20" s="21" t="str">
        <f t="shared" si="3"/>
        <v/>
      </c>
      <c r="AY20" s="21" t="str">
        <f t="shared" si="3"/>
        <v/>
      </c>
      <c r="AZ20" s="21" t="str">
        <f t="shared" si="3"/>
        <v/>
      </c>
      <c r="BA20" s="21" t="str">
        <f t="shared" si="3"/>
        <v/>
      </c>
      <c r="BB20" s="22" t="str">
        <f t="shared" si="4"/>
        <v/>
      </c>
      <c r="BC20" s="22" t="str">
        <f t="shared" si="5"/>
        <v/>
      </c>
      <c r="BD20" s="23" t="str">
        <f t="shared" si="6"/>
        <v/>
      </c>
      <c r="BE20" s="23" t="str">
        <f t="shared" si="7"/>
        <v/>
      </c>
      <c r="BF20" s="24" t="str">
        <f t="shared" si="8"/>
        <v/>
      </c>
      <c r="BG20" s="24" t="str">
        <f t="shared" si="9"/>
        <v/>
      </c>
    </row>
    <row r="21" spans="1:59" ht="15.75" x14ac:dyDescent="0.25">
      <c r="A21" s="29" t="s">
        <v>115</v>
      </c>
      <c r="B21" s="26">
        <v>61103</v>
      </c>
      <c r="C21" s="19"/>
      <c r="D21" s="19"/>
      <c r="E21" s="19"/>
      <c r="F21" s="19"/>
      <c r="G21" s="19"/>
      <c r="H21" s="19"/>
      <c r="I21" s="19">
        <v>1</v>
      </c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9">
        <f t="shared" si="0"/>
        <v>1</v>
      </c>
      <c r="AB21" s="19" t="str">
        <f t="shared" si="1"/>
        <v/>
      </c>
      <c r="AC21" s="19" t="str">
        <f t="shared" si="1"/>
        <v/>
      </c>
      <c r="AD21" s="19" t="str">
        <f t="shared" si="1"/>
        <v/>
      </c>
      <c r="AE21" s="19" t="str">
        <f t="shared" si="1"/>
        <v/>
      </c>
      <c r="AF21" s="20" t="str">
        <f t="shared" si="2"/>
        <v/>
      </c>
      <c r="AG21" s="20" t="str">
        <f t="shared" si="2"/>
        <v/>
      </c>
      <c r="AH21" s="20" t="str">
        <f t="shared" si="2"/>
        <v/>
      </c>
      <c r="AI21" s="20" t="str">
        <f t="shared" si="2"/>
        <v/>
      </c>
      <c r="AJ21" s="20" t="str">
        <f t="shared" si="2"/>
        <v/>
      </c>
      <c r="AK21" s="20" t="str">
        <f t="shared" si="2"/>
        <v/>
      </c>
      <c r="AL21" s="20" t="str">
        <f t="shared" si="2"/>
        <v/>
      </c>
      <c r="AM21" s="20" t="str">
        <f t="shared" si="2"/>
        <v/>
      </c>
      <c r="AN21" s="20" t="str">
        <f t="shared" si="2"/>
        <v/>
      </c>
      <c r="AO21" s="21">
        <f t="shared" si="3"/>
        <v>1</v>
      </c>
      <c r="AP21" s="21" t="str">
        <f t="shared" si="3"/>
        <v/>
      </c>
      <c r="AQ21" s="21" t="str">
        <f t="shared" si="3"/>
        <v/>
      </c>
      <c r="AR21" s="21" t="str">
        <f t="shared" si="3"/>
        <v/>
      </c>
      <c r="AS21" s="21" t="str">
        <f t="shared" si="3"/>
        <v/>
      </c>
      <c r="AT21" s="21" t="str">
        <f t="shared" si="3"/>
        <v/>
      </c>
      <c r="AU21" s="21" t="str">
        <f t="shared" si="3"/>
        <v/>
      </c>
      <c r="AV21" s="21" t="str">
        <f t="shared" si="3"/>
        <v/>
      </c>
      <c r="AW21" s="21" t="str">
        <f t="shared" si="3"/>
        <v/>
      </c>
      <c r="AX21" s="21" t="str">
        <f t="shared" si="3"/>
        <v/>
      </c>
      <c r="AY21" s="21" t="str">
        <f t="shared" si="3"/>
        <v/>
      </c>
      <c r="AZ21" s="21" t="str">
        <f t="shared" si="3"/>
        <v/>
      </c>
      <c r="BA21" s="21" t="str">
        <f t="shared" si="3"/>
        <v/>
      </c>
      <c r="BB21" s="22" t="str">
        <f t="shared" si="4"/>
        <v/>
      </c>
      <c r="BC21" s="22" t="str">
        <f t="shared" si="5"/>
        <v/>
      </c>
      <c r="BD21" s="23" t="str">
        <f t="shared" si="6"/>
        <v/>
      </c>
      <c r="BE21" s="23" t="str">
        <f t="shared" si="7"/>
        <v/>
      </c>
      <c r="BF21" s="24" t="str">
        <f t="shared" si="8"/>
        <v/>
      </c>
      <c r="BG21" s="24" t="str">
        <f t="shared" si="9"/>
        <v/>
      </c>
    </row>
    <row r="22" spans="1:59" ht="15.75" x14ac:dyDescent="0.25">
      <c r="A22" s="29" t="s">
        <v>129</v>
      </c>
      <c r="B22" s="26">
        <v>67335</v>
      </c>
      <c r="C22" s="19"/>
      <c r="D22" s="19"/>
      <c r="E22" s="19"/>
      <c r="F22" s="19"/>
      <c r="G22" s="19"/>
      <c r="H22" s="19"/>
      <c r="I22" s="19"/>
      <c r="J22" s="19">
        <v>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9">
        <f t="shared" si="0"/>
        <v>1</v>
      </c>
      <c r="AB22" s="19" t="str">
        <f t="shared" si="1"/>
        <v/>
      </c>
      <c r="AC22" s="19" t="str">
        <f t="shared" si="1"/>
        <v/>
      </c>
      <c r="AD22" s="19" t="str">
        <f t="shared" si="1"/>
        <v/>
      </c>
      <c r="AE22" s="19" t="str">
        <f t="shared" si="1"/>
        <v/>
      </c>
      <c r="AF22" s="20" t="str">
        <f t="shared" si="2"/>
        <v/>
      </c>
      <c r="AG22" s="20" t="str">
        <f t="shared" si="2"/>
        <v/>
      </c>
      <c r="AH22" s="20" t="str">
        <f t="shared" si="2"/>
        <v/>
      </c>
      <c r="AI22" s="20" t="str">
        <f t="shared" si="2"/>
        <v/>
      </c>
      <c r="AJ22" s="20" t="str">
        <f t="shared" si="2"/>
        <v/>
      </c>
      <c r="AK22" s="20" t="str">
        <f t="shared" si="2"/>
        <v/>
      </c>
      <c r="AL22" s="20" t="str">
        <f t="shared" si="2"/>
        <v/>
      </c>
      <c r="AM22" s="20" t="str">
        <f t="shared" si="2"/>
        <v/>
      </c>
      <c r="AN22" s="20" t="str">
        <f t="shared" si="2"/>
        <v/>
      </c>
      <c r="AO22" s="21">
        <f t="shared" si="3"/>
        <v>1</v>
      </c>
      <c r="AP22" s="21" t="str">
        <f t="shared" si="3"/>
        <v/>
      </c>
      <c r="AQ22" s="21" t="str">
        <f t="shared" si="3"/>
        <v/>
      </c>
      <c r="AR22" s="21" t="str">
        <f t="shared" si="3"/>
        <v/>
      </c>
      <c r="AS22" s="21" t="str">
        <f t="shared" si="3"/>
        <v/>
      </c>
      <c r="AT22" s="21" t="str">
        <f t="shared" si="3"/>
        <v/>
      </c>
      <c r="AU22" s="21" t="str">
        <f t="shared" si="3"/>
        <v/>
      </c>
      <c r="AV22" s="21" t="str">
        <f t="shared" si="3"/>
        <v/>
      </c>
      <c r="AW22" s="21" t="str">
        <f t="shared" ref="AW22:BA26" si="10">IF(ISNUMBER(LARGE($C22:$Z22,AW$10)),LARGE($C22:$Z22,AW$10),"")</f>
        <v/>
      </c>
      <c r="AX22" s="21" t="str">
        <f t="shared" si="10"/>
        <v/>
      </c>
      <c r="AY22" s="21" t="str">
        <f t="shared" si="10"/>
        <v/>
      </c>
      <c r="AZ22" s="21" t="str">
        <f t="shared" si="10"/>
        <v/>
      </c>
      <c r="BA22" s="21" t="str">
        <f t="shared" si="10"/>
        <v/>
      </c>
      <c r="BB22" s="22" t="str">
        <f t="shared" si="4"/>
        <v/>
      </c>
      <c r="BC22" s="22" t="str">
        <f t="shared" si="5"/>
        <v/>
      </c>
      <c r="BD22" s="23" t="str">
        <f t="shared" si="6"/>
        <v/>
      </c>
      <c r="BE22" s="23" t="str">
        <f t="shared" si="7"/>
        <v/>
      </c>
      <c r="BF22" s="24" t="str">
        <f t="shared" si="8"/>
        <v/>
      </c>
      <c r="BG22" s="24" t="str">
        <f t="shared" si="9"/>
        <v/>
      </c>
    </row>
    <row r="23" spans="1:59" ht="15.75" x14ac:dyDescent="0.25">
      <c r="A23" s="29" t="s">
        <v>133</v>
      </c>
      <c r="B23" s="26">
        <v>10</v>
      </c>
      <c r="C23" s="19"/>
      <c r="D23" s="19"/>
      <c r="E23" s="19"/>
      <c r="F23" s="19"/>
      <c r="G23" s="19"/>
      <c r="H23" s="19"/>
      <c r="I23" s="19"/>
      <c r="J23" s="19">
        <v>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9">
        <f t="shared" si="0"/>
        <v>2</v>
      </c>
      <c r="AB23" s="19" t="str">
        <f t="shared" si="1"/>
        <v/>
      </c>
      <c r="AC23" s="19" t="str">
        <f t="shared" si="1"/>
        <v/>
      </c>
      <c r="AD23" s="19" t="str">
        <f t="shared" si="1"/>
        <v/>
      </c>
      <c r="AE23" s="19" t="str">
        <f t="shared" si="1"/>
        <v/>
      </c>
      <c r="AF23" s="20" t="str">
        <f t="shared" si="2"/>
        <v/>
      </c>
      <c r="AG23" s="20" t="str">
        <f t="shared" si="2"/>
        <v/>
      </c>
      <c r="AH23" s="20" t="str">
        <f t="shared" si="2"/>
        <v/>
      </c>
      <c r="AI23" s="20" t="str">
        <f t="shared" si="2"/>
        <v/>
      </c>
      <c r="AJ23" s="20" t="str">
        <f t="shared" si="2"/>
        <v/>
      </c>
      <c r="AK23" s="20" t="str">
        <f t="shared" si="2"/>
        <v/>
      </c>
      <c r="AL23" s="20" t="str">
        <f t="shared" si="2"/>
        <v/>
      </c>
      <c r="AM23" s="20" t="str">
        <f t="shared" si="2"/>
        <v/>
      </c>
      <c r="AN23" s="20" t="str">
        <f t="shared" si="2"/>
        <v/>
      </c>
      <c r="AO23" s="21">
        <f t="shared" si="3"/>
        <v>2</v>
      </c>
      <c r="AP23" s="21" t="str">
        <f t="shared" si="3"/>
        <v/>
      </c>
      <c r="AQ23" s="21" t="str">
        <f t="shared" si="3"/>
        <v/>
      </c>
      <c r="AR23" s="21" t="str">
        <f t="shared" si="3"/>
        <v/>
      </c>
      <c r="AS23" s="21" t="str">
        <f t="shared" si="3"/>
        <v/>
      </c>
      <c r="AT23" s="21" t="str">
        <f t="shared" si="3"/>
        <v/>
      </c>
      <c r="AU23" s="21" t="str">
        <f t="shared" si="3"/>
        <v/>
      </c>
      <c r="AV23" s="21" t="str">
        <f t="shared" si="3"/>
        <v/>
      </c>
      <c r="AW23" s="21" t="str">
        <f t="shared" si="10"/>
        <v/>
      </c>
      <c r="AX23" s="21" t="str">
        <f t="shared" si="10"/>
        <v/>
      </c>
      <c r="AY23" s="21" t="str">
        <f t="shared" si="10"/>
        <v/>
      </c>
      <c r="AZ23" s="21" t="str">
        <f t="shared" si="10"/>
        <v/>
      </c>
      <c r="BA23" s="21" t="str">
        <f t="shared" si="10"/>
        <v/>
      </c>
      <c r="BB23" s="22" t="str">
        <f t="shared" ref="BB23:BB26" si="11">IF(AE23&lt;&gt;"",SUM(AA23:AE23),"")</f>
        <v/>
      </c>
      <c r="BC23" s="22" t="str">
        <f t="shared" ref="BC23:BC26" si="12">IF(BB23&lt;&gt;"",RANK(BB23,BB$11:BB$22,0),"")</f>
        <v/>
      </c>
      <c r="BD23" s="23" t="str">
        <f t="shared" ref="BD23:BD26" si="13">IF(AN23&lt;&gt;"",SUM(AF23:AN23),"")</f>
        <v/>
      </c>
      <c r="BE23" s="23" t="str">
        <f t="shared" ref="BE23:BE26" si="14">IF(BD23&lt;&gt;"",RANK(BD23,BD$11:BD$22,0),"")</f>
        <v/>
      </c>
      <c r="BF23" s="24" t="str">
        <f t="shared" ref="BF23:BF26" si="15">IF(BA23&lt;&gt;"",SUM(AO23:BA23),"")</f>
        <v/>
      </c>
      <c r="BG23" s="24" t="str">
        <f t="shared" ref="BG23:BG26" si="16">IF(BF23&lt;&gt;"",RANK(BF23,BF$11:BF$22,0),"")</f>
        <v/>
      </c>
    </row>
    <row r="24" spans="1:59" ht="15.75" x14ac:dyDescent="0.25">
      <c r="A24" s="26"/>
      <c r="B24" s="26"/>
      <c r="C24" s="19"/>
      <c r="D24" s="19"/>
      <c r="E24" s="19"/>
      <c r="F24" s="19"/>
      <c r="G24" s="19"/>
      <c r="H24" s="19"/>
      <c r="I24" s="19"/>
      <c r="J24" s="1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9" t="str">
        <f t="shared" si="0"/>
        <v/>
      </c>
      <c r="AB24" s="19" t="str">
        <f t="shared" si="1"/>
        <v/>
      </c>
      <c r="AC24" s="19" t="str">
        <f t="shared" si="1"/>
        <v/>
      </c>
      <c r="AD24" s="19" t="str">
        <f t="shared" si="1"/>
        <v/>
      </c>
      <c r="AE24" s="19" t="str">
        <f t="shared" si="1"/>
        <v/>
      </c>
      <c r="AF24" s="20" t="str">
        <f t="shared" si="2"/>
        <v/>
      </c>
      <c r="AG24" s="20" t="str">
        <f t="shared" si="2"/>
        <v/>
      </c>
      <c r="AH24" s="20" t="str">
        <f t="shared" si="2"/>
        <v/>
      </c>
      <c r="AI24" s="20" t="str">
        <f t="shared" si="2"/>
        <v/>
      </c>
      <c r="AJ24" s="20" t="str">
        <f t="shared" si="2"/>
        <v/>
      </c>
      <c r="AK24" s="20" t="str">
        <f t="shared" si="2"/>
        <v/>
      </c>
      <c r="AL24" s="20" t="str">
        <f t="shared" si="2"/>
        <v/>
      </c>
      <c r="AM24" s="20" t="str">
        <f t="shared" si="2"/>
        <v/>
      </c>
      <c r="AN24" s="20" t="str">
        <f t="shared" si="2"/>
        <v/>
      </c>
      <c r="AO24" s="21" t="str">
        <f t="shared" si="3"/>
        <v/>
      </c>
      <c r="AP24" s="21" t="str">
        <f t="shared" si="3"/>
        <v/>
      </c>
      <c r="AQ24" s="21" t="str">
        <f t="shared" si="3"/>
        <v/>
      </c>
      <c r="AR24" s="21" t="str">
        <f t="shared" si="3"/>
        <v/>
      </c>
      <c r="AS24" s="21" t="str">
        <f t="shared" si="3"/>
        <v/>
      </c>
      <c r="AT24" s="21" t="str">
        <f t="shared" si="3"/>
        <v/>
      </c>
      <c r="AU24" s="21" t="str">
        <f t="shared" si="3"/>
        <v/>
      </c>
      <c r="AV24" s="21" t="str">
        <f t="shared" si="3"/>
        <v/>
      </c>
      <c r="AW24" s="21" t="str">
        <f t="shared" si="10"/>
        <v/>
      </c>
      <c r="AX24" s="21" t="str">
        <f t="shared" si="10"/>
        <v/>
      </c>
      <c r="AY24" s="21" t="str">
        <f t="shared" si="10"/>
        <v/>
      </c>
      <c r="AZ24" s="21" t="str">
        <f t="shared" si="10"/>
        <v/>
      </c>
      <c r="BA24" s="21" t="str">
        <f t="shared" si="10"/>
        <v/>
      </c>
      <c r="BB24" s="22" t="str">
        <f t="shared" si="11"/>
        <v/>
      </c>
      <c r="BC24" s="22" t="str">
        <f t="shared" si="12"/>
        <v/>
      </c>
      <c r="BD24" s="23" t="str">
        <f t="shared" si="13"/>
        <v/>
      </c>
      <c r="BE24" s="23" t="str">
        <f t="shared" si="14"/>
        <v/>
      </c>
      <c r="BF24" s="24" t="str">
        <f t="shared" si="15"/>
        <v/>
      </c>
      <c r="BG24" s="24" t="str">
        <f t="shared" si="16"/>
        <v/>
      </c>
    </row>
    <row r="25" spans="1:59" ht="15.75" x14ac:dyDescent="0.25">
      <c r="A25" s="26"/>
      <c r="B25" s="26"/>
      <c r="C25" s="19"/>
      <c r="D25" s="19"/>
      <c r="E25" s="19"/>
      <c r="F25" s="19"/>
      <c r="G25" s="19"/>
      <c r="H25" s="19"/>
      <c r="I25" s="19"/>
      <c r="J25" s="19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9" t="str">
        <f t="shared" si="0"/>
        <v/>
      </c>
      <c r="AB25" s="19" t="str">
        <f t="shared" si="1"/>
        <v/>
      </c>
      <c r="AC25" s="19" t="str">
        <f t="shared" si="1"/>
        <v/>
      </c>
      <c r="AD25" s="19" t="str">
        <f t="shared" si="1"/>
        <v/>
      </c>
      <c r="AE25" s="19" t="str">
        <f t="shared" si="1"/>
        <v/>
      </c>
      <c r="AF25" s="20" t="str">
        <f t="shared" si="2"/>
        <v/>
      </c>
      <c r="AG25" s="20" t="str">
        <f t="shared" si="2"/>
        <v/>
      </c>
      <c r="AH25" s="20" t="str">
        <f t="shared" si="2"/>
        <v/>
      </c>
      <c r="AI25" s="20" t="str">
        <f t="shared" si="2"/>
        <v/>
      </c>
      <c r="AJ25" s="20" t="str">
        <f t="shared" si="2"/>
        <v/>
      </c>
      <c r="AK25" s="20" t="str">
        <f t="shared" si="2"/>
        <v/>
      </c>
      <c r="AL25" s="20" t="str">
        <f t="shared" si="2"/>
        <v/>
      </c>
      <c r="AM25" s="20" t="str">
        <f t="shared" si="2"/>
        <v/>
      </c>
      <c r="AN25" s="20" t="str">
        <f t="shared" si="2"/>
        <v/>
      </c>
      <c r="AO25" s="21" t="str">
        <f t="shared" si="3"/>
        <v/>
      </c>
      <c r="AP25" s="21" t="str">
        <f t="shared" si="3"/>
        <v/>
      </c>
      <c r="AQ25" s="21" t="str">
        <f t="shared" si="3"/>
        <v/>
      </c>
      <c r="AR25" s="21" t="str">
        <f t="shared" si="3"/>
        <v/>
      </c>
      <c r="AS25" s="21" t="str">
        <f t="shared" si="3"/>
        <v/>
      </c>
      <c r="AT25" s="21" t="str">
        <f t="shared" si="3"/>
        <v/>
      </c>
      <c r="AU25" s="21" t="str">
        <f t="shared" si="3"/>
        <v/>
      </c>
      <c r="AV25" s="21" t="str">
        <f t="shared" si="3"/>
        <v/>
      </c>
      <c r="AW25" s="21" t="str">
        <f t="shared" si="10"/>
        <v/>
      </c>
      <c r="AX25" s="21" t="str">
        <f t="shared" si="10"/>
        <v/>
      </c>
      <c r="AY25" s="21" t="str">
        <f t="shared" si="10"/>
        <v/>
      </c>
      <c r="AZ25" s="21" t="str">
        <f t="shared" si="10"/>
        <v/>
      </c>
      <c r="BA25" s="21" t="str">
        <f t="shared" si="10"/>
        <v/>
      </c>
      <c r="BB25" s="22" t="str">
        <f t="shared" si="11"/>
        <v/>
      </c>
      <c r="BC25" s="22" t="str">
        <f t="shared" si="12"/>
        <v/>
      </c>
      <c r="BD25" s="23" t="str">
        <f t="shared" si="13"/>
        <v/>
      </c>
      <c r="BE25" s="23" t="str">
        <f t="shared" si="14"/>
        <v/>
      </c>
      <c r="BF25" s="24" t="str">
        <f t="shared" si="15"/>
        <v/>
      </c>
      <c r="BG25" s="24" t="str">
        <f t="shared" si="16"/>
        <v/>
      </c>
    </row>
    <row r="26" spans="1:59" ht="15.75" x14ac:dyDescent="0.25">
      <c r="A26" s="26"/>
      <c r="B26" s="26"/>
      <c r="C26" s="19"/>
      <c r="D26" s="19"/>
      <c r="E26" s="19"/>
      <c r="F26" s="19"/>
      <c r="G26" s="19"/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19" t="str">
        <f t="shared" si="0"/>
        <v/>
      </c>
      <c r="AB26" s="19" t="str">
        <f t="shared" si="1"/>
        <v/>
      </c>
      <c r="AC26" s="19" t="str">
        <f t="shared" si="1"/>
        <v/>
      </c>
      <c r="AD26" s="19" t="str">
        <f t="shared" si="1"/>
        <v/>
      </c>
      <c r="AE26" s="19" t="str">
        <f t="shared" si="1"/>
        <v/>
      </c>
      <c r="AF26" s="20" t="str">
        <f t="shared" si="2"/>
        <v/>
      </c>
      <c r="AG26" s="20" t="str">
        <f t="shared" si="2"/>
        <v/>
      </c>
      <c r="AH26" s="20" t="str">
        <f t="shared" si="2"/>
        <v/>
      </c>
      <c r="AI26" s="20" t="str">
        <f t="shared" si="2"/>
        <v/>
      </c>
      <c r="AJ26" s="20" t="str">
        <f t="shared" si="2"/>
        <v/>
      </c>
      <c r="AK26" s="20" t="str">
        <f t="shared" si="2"/>
        <v/>
      </c>
      <c r="AL26" s="20" t="str">
        <f t="shared" si="2"/>
        <v/>
      </c>
      <c r="AM26" s="20" t="str">
        <f t="shared" si="2"/>
        <v/>
      </c>
      <c r="AN26" s="20" t="str">
        <f t="shared" si="2"/>
        <v/>
      </c>
      <c r="AO26" s="21" t="str">
        <f t="shared" si="3"/>
        <v/>
      </c>
      <c r="AP26" s="21" t="str">
        <f t="shared" si="3"/>
        <v/>
      </c>
      <c r="AQ26" s="21" t="str">
        <f t="shared" si="3"/>
        <v/>
      </c>
      <c r="AR26" s="21" t="str">
        <f t="shared" si="3"/>
        <v/>
      </c>
      <c r="AS26" s="21" t="str">
        <f t="shared" si="3"/>
        <v/>
      </c>
      <c r="AT26" s="21" t="str">
        <f t="shared" si="3"/>
        <v/>
      </c>
      <c r="AU26" s="21" t="str">
        <f t="shared" si="3"/>
        <v/>
      </c>
      <c r="AV26" s="21" t="str">
        <f t="shared" si="3"/>
        <v/>
      </c>
      <c r="AW26" s="21" t="str">
        <f t="shared" si="10"/>
        <v/>
      </c>
      <c r="AX26" s="21" t="str">
        <f t="shared" si="10"/>
        <v/>
      </c>
      <c r="AY26" s="21" t="str">
        <f t="shared" si="10"/>
        <v/>
      </c>
      <c r="AZ26" s="21" t="str">
        <f t="shared" si="10"/>
        <v/>
      </c>
      <c r="BA26" s="21" t="str">
        <f t="shared" si="10"/>
        <v/>
      </c>
      <c r="BB26" s="22" t="str">
        <f t="shared" si="11"/>
        <v/>
      </c>
      <c r="BC26" s="22" t="str">
        <f t="shared" si="12"/>
        <v/>
      </c>
      <c r="BD26" s="23" t="str">
        <f t="shared" si="13"/>
        <v/>
      </c>
      <c r="BE26" s="23" t="str">
        <f t="shared" si="14"/>
        <v/>
      </c>
      <c r="BF26" s="24" t="str">
        <f t="shared" si="15"/>
        <v/>
      </c>
      <c r="BG26" s="24" t="str">
        <f t="shared" si="16"/>
        <v/>
      </c>
    </row>
  </sheetData>
  <mergeCells count="6">
    <mergeCell ref="BF8:BG9"/>
    <mergeCell ref="AA8:AD9"/>
    <mergeCell ref="AF8:AN9"/>
    <mergeCell ref="AO8:BA9"/>
    <mergeCell ref="BB8:BC9"/>
    <mergeCell ref="BD8:BE9"/>
  </mergeCell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2"/>
  <sheetViews>
    <sheetView workbookViewId="0">
      <selection activeCell="A45" sqref="A45"/>
    </sheetView>
  </sheetViews>
  <sheetFormatPr defaultColWidth="8.85546875" defaultRowHeight="15" x14ac:dyDescent="0.25"/>
  <cols>
    <col min="1" max="1" width="22.42578125" bestFit="1" customWidth="1"/>
    <col min="2" max="2" width="7.140625" customWidth="1"/>
    <col min="3" max="53" width="3.7109375" customWidth="1"/>
    <col min="54" max="54" width="5" bestFit="1" customWidth="1"/>
    <col min="55" max="59" width="5" customWidth="1"/>
  </cols>
  <sheetData>
    <row r="1" spans="1:59" x14ac:dyDescent="0.25">
      <c r="A1" s="10" t="s">
        <v>30</v>
      </c>
      <c r="B1" s="11">
        <f>COUNTIF(C$9:Z$9,"D")</f>
        <v>8</v>
      </c>
      <c r="C1" s="18"/>
    </row>
    <row r="2" spans="1:59" x14ac:dyDescent="0.25">
      <c r="A2" s="10" t="s">
        <v>31</v>
      </c>
      <c r="B2" s="11">
        <f>ROUNDUP(B1*0.51,0)</f>
        <v>5</v>
      </c>
      <c r="C2" s="18"/>
    </row>
    <row r="3" spans="1:59" x14ac:dyDescent="0.25">
      <c r="A3" s="10" t="s">
        <v>32</v>
      </c>
      <c r="B3" s="11">
        <f>COUNTIF(C$9:Z$9,"B")</f>
        <v>16</v>
      </c>
      <c r="C3" s="18"/>
    </row>
    <row r="4" spans="1:59" x14ac:dyDescent="0.25">
      <c r="A4" s="10" t="s">
        <v>33</v>
      </c>
      <c r="B4" s="11">
        <f>ROUNDUP(B3*0.51,0)</f>
        <v>9</v>
      </c>
      <c r="C4" s="18"/>
    </row>
    <row r="5" spans="1:59" x14ac:dyDescent="0.25">
      <c r="A5" s="10" t="s">
        <v>34</v>
      </c>
      <c r="B5" s="11">
        <f>COUNTA(C9:Z9)</f>
        <v>24</v>
      </c>
      <c r="C5" s="18"/>
    </row>
    <row r="6" spans="1:59" x14ac:dyDescent="0.25">
      <c r="A6" s="10" t="s">
        <v>35</v>
      </c>
      <c r="B6" s="11">
        <f>ROUNDUP(B5*0.51,0)</f>
        <v>13</v>
      </c>
      <c r="C6" s="18"/>
    </row>
    <row r="8" spans="1:59" ht="32.25" customHeight="1" x14ac:dyDescent="0.25">
      <c r="C8" s="1" t="s">
        <v>8</v>
      </c>
      <c r="D8" s="1" t="s">
        <v>7</v>
      </c>
      <c r="E8" s="1" t="s">
        <v>6</v>
      </c>
      <c r="F8" s="1" t="s">
        <v>5</v>
      </c>
      <c r="G8" s="1" t="s">
        <v>1</v>
      </c>
      <c r="H8" s="1" t="s">
        <v>2</v>
      </c>
      <c r="I8" s="1" t="s">
        <v>4</v>
      </c>
      <c r="J8" s="1" t="s">
        <v>3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20</v>
      </c>
      <c r="Q8" s="2" t="s">
        <v>15</v>
      </c>
      <c r="R8" s="2" t="s">
        <v>16</v>
      </c>
      <c r="S8" s="2" t="s">
        <v>87</v>
      </c>
      <c r="T8" s="2" t="s">
        <v>88</v>
      </c>
      <c r="U8" s="2" t="s">
        <v>17</v>
      </c>
      <c r="V8" s="2" t="s">
        <v>18</v>
      </c>
      <c r="W8" s="2" t="s">
        <v>19</v>
      </c>
      <c r="X8" s="2" t="s">
        <v>23</v>
      </c>
      <c r="Y8" s="2" t="s">
        <v>22</v>
      </c>
      <c r="Z8" s="2" t="s">
        <v>21</v>
      </c>
      <c r="AA8" s="40" t="s">
        <v>25</v>
      </c>
      <c r="AB8" s="41"/>
      <c r="AC8" s="41"/>
      <c r="AD8" s="41"/>
      <c r="AE8" s="31"/>
      <c r="AF8" s="44" t="s">
        <v>26</v>
      </c>
      <c r="AG8" s="45"/>
      <c r="AH8" s="45"/>
      <c r="AI8" s="45"/>
      <c r="AJ8" s="45"/>
      <c r="AK8" s="45"/>
      <c r="AL8" s="45"/>
      <c r="AM8" s="45"/>
      <c r="AN8" s="45"/>
      <c r="AO8" s="48" t="s">
        <v>36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0" t="s">
        <v>0</v>
      </c>
      <c r="BC8" s="49"/>
      <c r="BD8" s="51" t="s">
        <v>9</v>
      </c>
      <c r="BE8" s="52"/>
      <c r="BF8" s="36" t="s">
        <v>39</v>
      </c>
      <c r="BG8" s="37"/>
    </row>
    <row r="9" spans="1:59" ht="15.75" x14ac:dyDescent="0.25">
      <c r="A9" s="26"/>
      <c r="B9" s="27" t="s">
        <v>29</v>
      </c>
      <c r="C9" s="7" t="s">
        <v>27</v>
      </c>
      <c r="D9" s="7" t="s">
        <v>27</v>
      </c>
      <c r="E9" s="7" t="s">
        <v>27</v>
      </c>
      <c r="F9" s="7" t="s">
        <v>27</v>
      </c>
      <c r="G9" s="7" t="s">
        <v>27</v>
      </c>
      <c r="H9" s="7" t="s">
        <v>27</v>
      </c>
      <c r="I9" s="7" t="s">
        <v>27</v>
      </c>
      <c r="J9" s="7" t="s">
        <v>27</v>
      </c>
      <c r="K9" s="8" t="s">
        <v>28</v>
      </c>
      <c r="L9" s="8" t="s">
        <v>28</v>
      </c>
      <c r="M9" s="8" t="s">
        <v>28</v>
      </c>
      <c r="N9" s="8" t="s">
        <v>28</v>
      </c>
      <c r="O9" s="8" t="s">
        <v>28</v>
      </c>
      <c r="P9" s="8" t="s">
        <v>28</v>
      </c>
      <c r="Q9" s="8" t="s">
        <v>28</v>
      </c>
      <c r="R9" s="8" t="s">
        <v>28</v>
      </c>
      <c r="S9" s="8" t="s">
        <v>28</v>
      </c>
      <c r="T9" s="8" t="s">
        <v>28</v>
      </c>
      <c r="U9" s="8" t="s">
        <v>28</v>
      </c>
      <c r="V9" s="8" t="s">
        <v>28</v>
      </c>
      <c r="W9" s="8" t="s">
        <v>28</v>
      </c>
      <c r="X9" s="8" t="s">
        <v>28</v>
      </c>
      <c r="Y9" s="8" t="s">
        <v>28</v>
      </c>
      <c r="Z9" s="8" t="s">
        <v>28</v>
      </c>
      <c r="AA9" s="42"/>
      <c r="AB9" s="43"/>
      <c r="AC9" s="43"/>
      <c r="AD9" s="43"/>
      <c r="AE9" s="32"/>
      <c r="AF9" s="46"/>
      <c r="AG9" s="47"/>
      <c r="AH9" s="47"/>
      <c r="AI9" s="47"/>
      <c r="AJ9" s="47"/>
      <c r="AK9" s="47"/>
      <c r="AL9" s="47"/>
      <c r="AM9" s="47"/>
      <c r="AN9" s="47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2"/>
      <c r="BC9" s="50"/>
      <c r="BD9" s="53"/>
      <c r="BE9" s="54"/>
      <c r="BF9" s="38"/>
      <c r="BG9" s="39"/>
    </row>
    <row r="10" spans="1:59" ht="15.75" x14ac:dyDescent="0.25">
      <c r="A10" s="26"/>
      <c r="B10" s="27" t="s">
        <v>24</v>
      </c>
      <c r="C10" s="3">
        <v>11</v>
      </c>
      <c r="D10" s="3">
        <v>3</v>
      </c>
      <c r="E10" s="3">
        <v>3</v>
      </c>
      <c r="F10" s="3">
        <v>9</v>
      </c>
      <c r="G10" s="3">
        <v>15</v>
      </c>
      <c r="H10" s="3">
        <v>13</v>
      </c>
      <c r="I10" s="3">
        <v>10</v>
      </c>
      <c r="J10" s="3">
        <v>6</v>
      </c>
      <c r="K10" s="4">
        <v>5</v>
      </c>
      <c r="L10" s="4">
        <v>4</v>
      </c>
      <c r="M10" s="4">
        <v>4</v>
      </c>
      <c r="N10" s="4">
        <v>1</v>
      </c>
      <c r="O10" s="4">
        <v>1</v>
      </c>
      <c r="P10" s="4">
        <v>1</v>
      </c>
      <c r="Q10" s="4">
        <v>10</v>
      </c>
      <c r="R10" s="4">
        <v>8</v>
      </c>
      <c r="S10" s="4">
        <v>9</v>
      </c>
      <c r="T10" s="4">
        <v>9</v>
      </c>
      <c r="U10" s="4">
        <v>1</v>
      </c>
      <c r="V10" s="4">
        <v>1</v>
      </c>
      <c r="W10" s="4">
        <v>1</v>
      </c>
      <c r="X10" s="4"/>
      <c r="Y10" s="4"/>
      <c r="Z10" s="4"/>
      <c r="AA10" s="7">
        <v>1</v>
      </c>
      <c r="AB10" s="7">
        <v>2</v>
      </c>
      <c r="AC10" s="7">
        <v>3</v>
      </c>
      <c r="AD10" s="7">
        <v>4</v>
      </c>
      <c r="AE10" s="7">
        <v>5</v>
      </c>
      <c r="AF10" s="8">
        <v>1</v>
      </c>
      <c r="AG10" s="8">
        <v>2</v>
      </c>
      <c r="AH10" s="8">
        <v>3</v>
      </c>
      <c r="AI10" s="8">
        <v>4</v>
      </c>
      <c r="AJ10" s="8">
        <v>5</v>
      </c>
      <c r="AK10" s="8">
        <v>6</v>
      </c>
      <c r="AL10" s="8">
        <v>7</v>
      </c>
      <c r="AM10" s="8">
        <v>8</v>
      </c>
      <c r="AN10" s="8">
        <v>9</v>
      </c>
      <c r="AO10" s="14">
        <v>1</v>
      </c>
      <c r="AP10" s="14">
        <v>2</v>
      </c>
      <c r="AQ10" s="14">
        <v>3</v>
      </c>
      <c r="AR10" s="14">
        <v>4</v>
      </c>
      <c r="AS10" s="14">
        <v>5</v>
      </c>
      <c r="AT10" s="14">
        <v>6</v>
      </c>
      <c r="AU10" s="14">
        <v>7</v>
      </c>
      <c r="AV10" s="14">
        <v>8</v>
      </c>
      <c r="AW10" s="14">
        <v>9</v>
      </c>
      <c r="AX10" s="14">
        <v>10</v>
      </c>
      <c r="AY10" s="14">
        <v>11</v>
      </c>
      <c r="AZ10" s="14">
        <v>12</v>
      </c>
      <c r="BA10" s="14">
        <v>13</v>
      </c>
      <c r="BB10" s="7" t="s">
        <v>37</v>
      </c>
      <c r="BC10" s="7" t="s">
        <v>38</v>
      </c>
      <c r="BD10" s="8" t="s">
        <v>37</v>
      </c>
      <c r="BE10" s="8" t="s">
        <v>38</v>
      </c>
      <c r="BF10" s="14" t="s">
        <v>37</v>
      </c>
      <c r="BG10" s="14" t="s">
        <v>38</v>
      </c>
    </row>
    <row r="11" spans="1:59" ht="15.75" x14ac:dyDescent="0.25">
      <c r="A11" s="29" t="s">
        <v>46</v>
      </c>
      <c r="B11" s="26">
        <v>43513</v>
      </c>
      <c r="C11" s="19">
        <v>8</v>
      </c>
      <c r="D11" s="19">
        <v>1</v>
      </c>
      <c r="E11" s="19">
        <v>2</v>
      </c>
      <c r="F11" s="19">
        <v>3</v>
      </c>
      <c r="G11" s="19">
        <v>6</v>
      </c>
      <c r="H11" s="19">
        <v>1</v>
      </c>
      <c r="I11" s="19">
        <v>6</v>
      </c>
      <c r="J11" s="19">
        <v>2</v>
      </c>
      <c r="K11" s="20">
        <v>0</v>
      </c>
      <c r="L11" s="20"/>
      <c r="M11" s="20"/>
      <c r="N11" s="20"/>
      <c r="O11" s="20"/>
      <c r="P11" s="20"/>
      <c r="Q11" s="20">
        <v>4</v>
      </c>
      <c r="R11" s="20">
        <v>0</v>
      </c>
      <c r="S11" s="20">
        <v>4</v>
      </c>
      <c r="T11" s="20">
        <v>6</v>
      </c>
      <c r="U11" s="20">
        <v>1</v>
      </c>
      <c r="V11" s="20">
        <v>1</v>
      </c>
      <c r="W11" s="20">
        <v>1</v>
      </c>
      <c r="X11" s="20"/>
      <c r="Y11" s="20"/>
      <c r="Z11" s="20"/>
      <c r="AA11" s="19">
        <f>IF(ISNUMBER(LARGE($C11:$J11,AA$10)),LARGE($C11:$J11,AA$10),"")</f>
        <v>8</v>
      </c>
      <c r="AB11" s="19">
        <f t="shared" ref="AB11:AE32" si="0">IF(ISNUMBER(LARGE($C11:$J11,AB$10)),LARGE($C11:$J11,AB$10),"")</f>
        <v>6</v>
      </c>
      <c r="AC11" s="19">
        <f t="shared" si="0"/>
        <v>6</v>
      </c>
      <c r="AD11" s="19">
        <f t="shared" si="0"/>
        <v>3</v>
      </c>
      <c r="AE11" s="19">
        <f t="shared" si="0"/>
        <v>2</v>
      </c>
      <c r="AF11" s="20">
        <f t="shared" ref="AF11:AN26" si="1">IF(ISNUMBER(LARGE($K11:$Z11,AF$10)),LARGE($K11:$Z11,AF$10),"")</f>
        <v>6</v>
      </c>
      <c r="AG11" s="20">
        <f t="shared" si="1"/>
        <v>4</v>
      </c>
      <c r="AH11" s="20">
        <f t="shared" si="1"/>
        <v>4</v>
      </c>
      <c r="AI11" s="20">
        <f t="shared" si="1"/>
        <v>1</v>
      </c>
      <c r="AJ11" s="20">
        <f t="shared" si="1"/>
        <v>1</v>
      </c>
      <c r="AK11" s="20">
        <f t="shared" si="1"/>
        <v>1</v>
      </c>
      <c r="AL11" s="20">
        <f t="shared" si="1"/>
        <v>0</v>
      </c>
      <c r="AM11" s="20">
        <f t="shared" si="1"/>
        <v>0</v>
      </c>
      <c r="AN11" s="20" t="str">
        <f t="shared" si="1"/>
        <v/>
      </c>
      <c r="AO11" s="21">
        <f t="shared" ref="AO11:BA21" si="2">IF(ISNUMBER(LARGE($C11:$Z11,AO$10)),LARGE($C11:$Z11,AO$10),"")</f>
        <v>8</v>
      </c>
      <c r="AP11" s="21">
        <f t="shared" si="2"/>
        <v>6</v>
      </c>
      <c r="AQ11" s="21">
        <f t="shared" si="2"/>
        <v>6</v>
      </c>
      <c r="AR11" s="21">
        <f t="shared" si="2"/>
        <v>6</v>
      </c>
      <c r="AS11" s="21">
        <f t="shared" si="2"/>
        <v>4</v>
      </c>
      <c r="AT11" s="21">
        <f t="shared" si="2"/>
        <v>4</v>
      </c>
      <c r="AU11" s="21">
        <f t="shared" si="2"/>
        <v>3</v>
      </c>
      <c r="AV11" s="21">
        <f t="shared" si="2"/>
        <v>2</v>
      </c>
      <c r="AW11" s="21">
        <f t="shared" si="2"/>
        <v>2</v>
      </c>
      <c r="AX11" s="21">
        <f t="shared" si="2"/>
        <v>1</v>
      </c>
      <c r="AY11" s="21">
        <f t="shared" si="2"/>
        <v>1</v>
      </c>
      <c r="AZ11" s="21">
        <f t="shared" si="2"/>
        <v>1</v>
      </c>
      <c r="BA11" s="21">
        <f t="shared" si="2"/>
        <v>1</v>
      </c>
      <c r="BB11" s="22">
        <f>IF(AE11&lt;&gt;"",SUM(AA11:AE11),"")</f>
        <v>25</v>
      </c>
      <c r="BC11" s="22">
        <f>IF(BB11&lt;&gt;"",RANK(BB11,BB$11:BB$41,0),"")</f>
        <v>2</v>
      </c>
      <c r="BD11" s="23" t="str">
        <f>IF(AN11&lt;&gt;"",SUM(AF11:AN11),"")</f>
        <v/>
      </c>
      <c r="BE11" s="23" t="str">
        <f>IF(BD11&lt;&gt;"",RANK(BD11,BD$11:BD$41,0),"")</f>
        <v/>
      </c>
      <c r="BF11" s="24">
        <f>IF(BA11&lt;&gt;"",SUM(AO11:BA11),"")</f>
        <v>45</v>
      </c>
      <c r="BG11" s="24">
        <f>IF(BF11&lt;&gt;"",RANK(BF11,BF$11:BF$41,0),"")</f>
        <v>1</v>
      </c>
    </row>
    <row r="12" spans="1:59" ht="15.75" x14ac:dyDescent="0.25">
      <c r="A12" s="29" t="s">
        <v>47</v>
      </c>
      <c r="B12" s="26">
        <v>87792</v>
      </c>
      <c r="C12" s="19">
        <v>4</v>
      </c>
      <c r="D12" s="19"/>
      <c r="E12" s="19"/>
      <c r="F12" s="19"/>
      <c r="G12" s="19">
        <v>5</v>
      </c>
      <c r="H12" s="19">
        <v>4</v>
      </c>
      <c r="I12" s="19">
        <v>2</v>
      </c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9">
        <f t="shared" ref="AA12:AE33" si="3">IF(ISNUMBER(LARGE($C12:$J12,AA$10)),LARGE($C12:$J12,AA$10),"")</f>
        <v>5</v>
      </c>
      <c r="AB12" s="19">
        <f t="shared" si="0"/>
        <v>4</v>
      </c>
      <c r="AC12" s="19">
        <f t="shared" si="0"/>
        <v>4</v>
      </c>
      <c r="AD12" s="19">
        <f t="shared" si="0"/>
        <v>2</v>
      </c>
      <c r="AE12" s="19" t="str">
        <f t="shared" si="0"/>
        <v/>
      </c>
      <c r="AF12" s="20" t="str">
        <f t="shared" si="1"/>
        <v/>
      </c>
      <c r="AG12" s="20" t="str">
        <f t="shared" si="1"/>
        <v/>
      </c>
      <c r="AH12" s="20" t="str">
        <f t="shared" si="1"/>
        <v/>
      </c>
      <c r="AI12" s="20" t="str">
        <f t="shared" si="1"/>
        <v/>
      </c>
      <c r="AJ12" s="20" t="str">
        <f t="shared" si="1"/>
        <v/>
      </c>
      <c r="AK12" s="20" t="str">
        <f t="shared" si="1"/>
        <v/>
      </c>
      <c r="AL12" s="20" t="str">
        <f t="shared" si="1"/>
        <v/>
      </c>
      <c r="AM12" s="20" t="str">
        <f t="shared" si="1"/>
        <v/>
      </c>
      <c r="AN12" s="20" t="str">
        <f t="shared" si="1"/>
        <v/>
      </c>
      <c r="AO12" s="21">
        <f t="shared" si="2"/>
        <v>5</v>
      </c>
      <c r="AP12" s="21">
        <f t="shared" si="2"/>
        <v>4</v>
      </c>
      <c r="AQ12" s="21">
        <f t="shared" si="2"/>
        <v>4</v>
      </c>
      <c r="AR12" s="21">
        <f t="shared" si="2"/>
        <v>2</v>
      </c>
      <c r="AS12" s="21" t="str">
        <f t="shared" si="2"/>
        <v/>
      </c>
      <c r="AT12" s="21" t="str">
        <f t="shared" si="2"/>
        <v/>
      </c>
      <c r="AU12" s="21" t="str">
        <f t="shared" si="2"/>
        <v/>
      </c>
      <c r="AV12" s="21" t="str">
        <f t="shared" si="2"/>
        <v/>
      </c>
      <c r="AW12" s="21" t="str">
        <f t="shared" si="2"/>
        <v/>
      </c>
      <c r="AX12" s="21" t="str">
        <f t="shared" si="2"/>
        <v/>
      </c>
      <c r="AY12" s="21" t="str">
        <f t="shared" si="2"/>
        <v/>
      </c>
      <c r="AZ12" s="21" t="str">
        <f t="shared" si="2"/>
        <v/>
      </c>
      <c r="BA12" s="21" t="str">
        <f t="shared" si="2"/>
        <v/>
      </c>
      <c r="BB12" s="22" t="str">
        <f t="shared" ref="BB12:BB41" si="4">IF(AE12&lt;&gt;"",SUM(AA12:AE12),"")</f>
        <v/>
      </c>
      <c r="BC12" s="22" t="str">
        <f t="shared" ref="BC12:BC41" si="5">IF(BB12&lt;&gt;"",RANK(BB12,BB$11:BB$41,0),"")</f>
        <v/>
      </c>
      <c r="BD12" s="23" t="str">
        <f t="shared" ref="BD12:BD27" si="6">IF(AN12&lt;&gt;"",SUM(AF12:AN12),"")</f>
        <v/>
      </c>
      <c r="BE12" s="23" t="str">
        <f t="shared" ref="BE12:BE41" si="7">IF(BD12&lt;&gt;"",RANK(BD12,BD$11:BD$41,0),"")</f>
        <v/>
      </c>
      <c r="BF12" s="24" t="str">
        <f t="shared" ref="BF12:BF27" si="8">IF(BA12&lt;&gt;"",SUM(AO12:BA12),"")</f>
        <v/>
      </c>
      <c r="BG12" s="24" t="str">
        <f t="shared" ref="BG12:BG41" si="9">IF(BF12&lt;&gt;"",RANK(BF12,BF$11:BF$41,0),"")</f>
        <v/>
      </c>
    </row>
    <row r="13" spans="1:59" ht="15.75" x14ac:dyDescent="0.25">
      <c r="A13" s="29" t="s">
        <v>48</v>
      </c>
      <c r="B13" s="26">
        <v>97670</v>
      </c>
      <c r="C13" s="19">
        <v>11</v>
      </c>
      <c r="D13" s="19"/>
      <c r="E13" s="19"/>
      <c r="F13" s="19">
        <v>5</v>
      </c>
      <c r="G13" s="19"/>
      <c r="H13" s="19"/>
      <c r="I13" s="19"/>
      <c r="J13" s="19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9">
        <f t="shared" si="3"/>
        <v>11</v>
      </c>
      <c r="AB13" s="19">
        <f t="shared" si="0"/>
        <v>5</v>
      </c>
      <c r="AC13" s="19" t="str">
        <f t="shared" si="0"/>
        <v/>
      </c>
      <c r="AD13" s="19" t="str">
        <f t="shared" si="0"/>
        <v/>
      </c>
      <c r="AE13" s="19" t="str">
        <f t="shared" si="0"/>
        <v/>
      </c>
      <c r="AF13" s="20" t="str">
        <f t="shared" si="1"/>
        <v/>
      </c>
      <c r="AG13" s="20" t="str">
        <f t="shared" si="1"/>
        <v/>
      </c>
      <c r="AH13" s="20" t="str">
        <f t="shared" si="1"/>
        <v/>
      </c>
      <c r="AI13" s="20" t="str">
        <f t="shared" si="1"/>
        <v/>
      </c>
      <c r="AJ13" s="20" t="str">
        <f t="shared" si="1"/>
        <v/>
      </c>
      <c r="AK13" s="20" t="str">
        <f t="shared" si="1"/>
        <v/>
      </c>
      <c r="AL13" s="20" t="str">
        <f t="shared" si="1"/>
        <v/>
      </c>
      <c r="AM13" s="20" t="str">
        <f t="shared" si="1"/>
        <v/>
      </c>
      <c r="AN13" s="20" t="str">
        <f t="shared" si="1"/>
        <v/>
      </c>
      <c r="AO13" s="21">
        <f t="shared" si="2"/>
        <v>11</v>
      </c>
      <c r="AP13" s="21">
        <f t="shared" si="2"/>
        <v>5</v>
      </c>
      <c r="AQ13" s="21" t="str">
        <f t="shared" si="2"/>
        <v/>
      </c>
      <c r="AR13" s="21" t="str">
        <f t="shared" si="2"/>
        <v/>
      </c>
      <c r="AS13" s="21" t="str">
        <f t="shared" si="2"/>
        <v/>
      </c>
      <c r="AT13" s="21" t="str">
        <f t="shared" si="2"/>
        <v/>
      </c>
      <c r="AU13" s="21" t="str">
        <f t="shared" si="2"/>
        <v/>
      </c>
      <c r="AV13" s="21" t="str">
        <f t="shared" si="2"/>
        <v/>
      </c>
      <c r="AW13" s="21" t="str">
        <f t="shared" si="2"/>
        <v/>
      </c>
      <c r="AX13" s="21" t="str">
        <f t="shared" si="2"/>
        <v/>
      </c>
      <c r="AY13" s="21" t="str">
        <f t="shared" si="2"/>
        <v/>
      </c>
      <c r="AZ13" s="21" t="str">
        <f t="shared" si="2"/>
        <v/>
      </c>
      <c r="BA13" s="21" t="str">
        <f t="shared" si="2"/>
        <v/>
      </c>
      <c r="BB13" s="22" t="str">
        <f t="shared" si="4"/>
        <v/>
      </c>
      <c r="BC13" s="22" t="str">
        <f t="shared" si="5"/>
        <v/>
      </c>
      <c r="BD13" s="23" t="str">
        <f t="shared" si="6"/>
        <v/>
      </c>
      <c r="BE13" s="23" t="str">
        <f t="shared" si="7"/>
        <v/>
      </c>
      <c r="BF13" s="24" t="str">
        <f t="shared" si="8"/>
        <v/>
      </c>
      <c r="BG13" s="24" t="str">
        <f t="shared" si="9"/>
        <v/>
      </c>
    </row>
    <row r="14" spans="1:59" ht="15.75" x14ac:dyDescent="0.25">
      <c r="A14" s="29" t="s">
        <v>49</v>
      </c>
      <c r="B14" s="26">
        <v>46307</v>
      </c>
      <c r="C14" s="19"/>
      <c r="D14" s="19"/>
      <c r="E14" s="19"/>
      <c r="F14" s="19">
        <v>7</v>
      </c>
      <c r="G14" s="19">
        <v>11</v>
      </c>
      <c r="H14" s="19">
        <v>10</v>
      </c>
      <c r="I14" s="19">
        <v>9</v>
      </c>
      <c r="J14" s="19"/>
      <c r="K14" s="20"/>
      <c r="L14" s="20"/>
      <c r="M14" s="20"/>
      <c r="N14" s="20"/>
      <c r="O14" s="20"/>
      <c r="P14" s="20"/>
      <c r="Q14" s="20">
        <v>9</v>
      </c>
      <c r="R14" s="20">
        <v>8</v>
      </c>
      <c r="S14" s="20">
        <v>5</v>
      </c>
      <c r="T14" s="20">
        <v>5</v>
      </c>
      <c r="U14" s="20"/>
      <c r="V14" s="20"/>
      <c r="W14" s="20"/>
      <c r="X14" s="20"/>
      <c r="Y14" s="20"/>
      <c r="Z14" s="20"/>
      <c r="AA14" s="19">
        <f t="shared" si="3"/>
        <v>11</v>
      </c>
      <c r="AB14" s="19">
        <f t="shared" si="0"/>
        <v>10</v>
      </c>
      <c r="AC14" s="19">
        <f t="shared" si="0"/>
        <v>9</v>
      </c>
      <c r="AD14" s="19">
        <f t="shared" si="0"/>
        <v>7</v>
      </c>
      <c r="AE14" s="19" t="str">
        <f t="shared" si="0"/>
        <v/>
      </c>
      <c r="AF14" s="20">
        <f t="shared" si="1"/>
        <v>9</v>
      </c>
      <c r="AG14" s="20">
        <f t="shared" si="1"/>
        <v>8</v>
      </c>
      <c r="AH14" s="20">
        <f t="shared" si="1"/>
        <v>5</v>
      </c>
      <c r="AI14" s="20">
        <f t="shared" si="1"/>
        <v>5</v>
      </c>
      <c r="AJ14" s="20" t="str">
        <f t="shared" si="1"/>
        <v/>
      </c>
      <c r="AK14" s="20" t="str">
        <f t="shared" si="1"/>
        <v/>
      </c>
      <c r="AL14" s="20" t="str">
        <f t="shared" si="1"/>
        <v/>
      </c>
      <c r="AM14" s="20" t="str">
        <f t="shared" si="1"/>
        <v/>
      </c>
      <c r="AN14" s="20" t="str">
        <f t="shared" si="1"/>
        <v/>
      </c>
      <c r="AO14" s="21">
        <f t="shared" si="2"/>
        <v>11</v>
      </c>
      <c r="AP14" s="21">
        <f t="shared" si="2"/>
        <v>10</v>
      </c>
      <c r="AQ14" s="21">
        <f t="shared" si="2"/>
        <v>9</v>
      </c>
      <c r="AR14" s="21">
        <f t="shared" si="2"/>
        <v>9</v>
      </c>
      <c r="AS14" s="21">
        <f t="shared" si="2"/>
        <v>8</v>
      </c>
      <c r="AT14" s="21">
        <f t="shared" si="2"/>
        <v>7</v>
      </c>
      <c r="AU14" s="21">
        <f t="shared" si="2"/>
        <v>5</v>
      </c>
      <c r="AV14" s="21">
        <f t="shared" si="2"/>
        <v>5</v>
      </c>
      <c r="AW14" s="21" t="str">
        <f t="shared" si="2"/>
        <v/>
      </c>
      <c r="AX14" s="21" t="str">
        <f t="shared" si="2"/>
        <v/>
      </c>
      <c r="AY14" s="21" t="str">
        <f t="shared" si="2"/>
        <v/>
      </c>
      <c r="AZ14" s="21" t="str">
        <f t="shared" si="2"/>
        <v/>
      </c>
      <c r="BA14" s="21" t="str">
        <f t="shared" si="2"/>
        <v/>
      </c>
      <c r="BB14" s="22" t="str">
        <f t="shared" si="4"/>
        <v/>
      </c>
      <c r="BC14" s="22" t="str">
        <f t="shared" si="5"/>
        <v/>
      </c>
      <c r="BD14" s="23" t="str">
        <f t="shared" si="6"/>
        <v/>
      </c>
      <c r="BE14" s="23" t="str">
        <f t="shared" si="7"/>
        <v/>
      </c>
      <c r="BF14" s="24" t="str">
        <f t="shared" si="8"/>
        <v/>
      </c>
      <c r="BG14" s="24" t="str">
        <f t="shared" si="9"/>
        <v/>
      </c>
    </row>
    <row r="15" spans="1:59" ht="15.75" x14ac:dyDescent="0.25">
      <c r="A15" s="29" t="s">
        <v>50</v>
      </c>
      <c r="B15" s="26">
        <v>46854</v>
      </c>
      <c r="C15" s="19">
        <v>0</v>
      </c>
      <c r="D15" s="19"/>
      <c r="E15" s="19"/>
      <c r="F15" s="19"/>
      <c r="G15" s="19"/>
      <c r="H15" s="19"/>
      <c r="I15" s="19">
        <v>4</v>
      </c>
      <c r="J15" s="1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9">
        <f t="shared" si="3"/>
        <v>4</v>
      </c>
      <c r="AB15" s="19">
        <f t="shared" si="0"/>
        <v>0</v>
      </c>
      <c r="AC15" s="19" t="str">
        <f t="shared" si="0"/>
        <v/>
      </c>
      <c r="AD15" s="19" t="str">
        <f t="shared" si="0"/>
        <v/>
      </c>
      <c r="AE15" s="19" t="str">
        <f t="shared" si="0"/>
        <v/>
      </c>
      <c r="AF15" s="20" t="str">
        <f t="shared" si="1"/>
        <v/>
      </c>
      <c r="AG15" s="20" t="str">
        <f t="shared" si="1"/>
        <v/>
      </c>
      <c r="AH15" s="20" t="str">
        <f t="shared" si="1"/>
        <v/>
      </c>
      <c r="AI15" s="20" t="str">
        <f t="shared" si="1"/>
        <v/>
      </c>
      <c r="AJ15" s="20" t="str">
        <f t="shared" si="1"/>
        <v/>
      </c>
      <c r="AK15" s="20" t="str">
        <f t="shared" si="1"/>
        <v/>
      </c>
      <c r="AL15" s="20" t="str">
        <f t="shared" si="1"/>
        <v/>
      </c>
      <c r="AM15" s="20" t="str">
        <f t="shared" si="1"/>
        <v/>
      </c>
      <c r="AN15" s="20" t="str">
        <f t="shared" si="1"/>
        <v/>
      </c>
      <c r="AO15" s="21">
        <f t="shared" si="2"/>
        <v>4</v>
      </c>
      <c r="AP15" s="21">
        <f t="shared" si="2"/>
        <v>0</v>
      </c>
      <c r="AQ15" s="21" t="str">
        <f t="shared" si="2"/>
        <v/>
      </c>
      <c r="AR15" s="21" t="str">
        <f t="shared" si="2"/>
        <v/>
      </c>
      <c r="AS15" s="21" t="str">
        <f t="shared" si="2"/>
        <v/>
      </c>
      <c r="AT15" s="21" t="str">
        <f t="shared" si="2"/>
        <v/>
      </c>
      <c r="AU15" s="21" t="str">
        <f t="shared" si="2"/>
        <v/>
      </c>
      <c r="AV15" s="21" t="str">
        <f t="shared" si="2"/>
        <v/>
      </c>
      <c r="AW15" s="21" t="str">
        <f t="shared" si="2"/>
        <v/>
      </c>
      <c r="AX15" s="21" t="str">
        <f t="shared" si="2"/>
        <v/>
      </c>
      <c r="AY15" s="21" t="str">
        <f t="shared" si="2"/>
        <v/>
      </c>
      <c r="AZ15" s="21" t="str">
        <f t="shared" si="2"/>
        <v/>
      </c>
      <c r="BA15" s="21" t="str">
        <f t="shared" si="2"/>
        <v/>
      </c>
      <c r="BB15" s="22" t="str">
        <f t="shared" si="4"/>
        <v/>
      </c>
      <c r="BC15" s="22" t="str">
        <f t="shared" si="5"/>
        <v/>
      </c>
      <c r="BD15" s="23" t="str">
        <f t="shared" si="6"/>
        <v/>
      </c>
      <c r="BE15" s="23" t="str">
        <f t="shared" si="7"/>
        <v/>
      </c>
      <c r="BF15" s="24" t="str">
        <f t="shared" si="8"/>
        <v/>
      </c>
      <c r="BG15" s="24" t="str">
        <f t="shared" si="9"/>
        <v/>
      </c>
    </row>
    <row r="16" spans="1:59" ht="15.75" x14ac:dyDescent="0.25">
      <c r="A16" s="29" t="s">
        <v>51</v>
      </c>
      <c r="B16" s="26">
        <v>60459</v>
      </c>
      <c r="C16" s="19">
        <v>0</v>
      </c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9">
        <f t="shared" si="3"/>
        <v>0</v>
      </c>
      <c r="AB16" s="19" t="str">
        <f t="shared" si="0"/>
        <v/>
      </c>
      <c r="AC16" s="19" t="str">
        <f t="shared" si="0"/>
        <v/>
      </c>
      <c r="AD16" s="19" t="str">
        <f t="shared" si="0"/>
        <v/>
      </c>
      <c r="AE16" s="19" t="str">
        <f t="shared" si="0"/>
        <v/>
      </c>
      <c r="AF16" s="20" t="str">
        <f t="shared" si="1"/>
        <v/>
      </c>
      <c r="AG16" s="20" t="str">
        <f t="shared" si="1"/>
        <v/>
      </c>
      <c r="AH16" s="20" t="str">
        <f t="shared" si="1"/>
        <v/>
      </c>
      <c r="AI16" s="20" t="str">
        <f t="shared" si="1"/>
        <v/>
      </c>
      <c r="AJ16" s="20" t="str">
        <f t="shared" si="1"/>
        <v/>
      </c>
      <c r="AK16" s="20" t="str">
        <f t="shared" si="1"/>
        <v/>
      </c>
      <c r="AL16" s="20" t="str">
        <f t="shared" si="1"/>
        <v/>
      </c>
      <c r="AM16" s="20" t="str">
        <f t="shared" si="1"/>
        <v/>
      </c>
      <c r="AN16" s="20" t="str">
        <f t="shared" si="1"/>
        <v/>
      </c>
      <c r="AO16" s="21">
        <f t="shared" si="2"/>
        <v>0</v>
      </c>
      <c r="AP16" s="21" t="str">
        <f t="shared" si="2"/>
        <v/>
      </c>
      <c r="AQ16" s="21" t="str">
        <f t="shared" si="2"/>
        <v/>
      </c>
      <c r="AR16" s="21" t="str">
        <f t="shared" si="2"/>
        <v/>
      </c>
      <c r="AS16" s="21" t="str">
        <f t="shared" si="2"/>
        <v/>
      </c>
      <c r="AT16" s="21" t="str">
        <f t="shared" si="2"/>
        <v/>
      </c>
      <c r="AU16" s="21" t="str">
        <f t="shared" si="2"/>
        <v/>
      </c>
      <c r="AV16" s="21" t="str">
        <f t="shared" si="2"/>
        <v/>
      </c>
      <c r="AW16" s="21" t="str">
        <f t="shared" si="2"/>
        <v/>
      </c>
      <c r="AX16" s="21" t="str">
        <f t="shared" si="2"/>
        <v/>
      </c>
      <c r="AY16" s="21" t="str">
        <f t="shared" si="2"/>
        <v/>
      </c>
      <c r="AZ16" s="21" t="str">
        <f t="shared" si="2"/>
        <v/>
      </c>
      <c r="BA16" s="21" t="str">
        <f t="shared" si="2"/>
        <v/>
      </c>
      <c r="BB16" s="22" t="str">
        <f t="shared" si="4"/>
        <v/>
      </c>
      <c r="BC16" s="22" t="str">
        <f t="shared" si="5"/>
        <v/>
      </c>
      <c r="BD16" s="23" t="str">
        <f t="shared" si="6"/>
        <v/>
      </c>
      <c r="BE16" s="23" t="str">
        <f t="shared" si="7"/>
        <v/>
      </c>
      <c r="BF16" s="24" t="str">
        <f t="shared" si="8"/>
        <v/>
      </c>
      <c r="BG16" s="24" t="str">
        <f t="shared" si="9"/>
        <v/>
      </c>
    </row>
    <row r="17" spans="1:59" ht="15.75" x14ac:dyDescent="0.25">
      <c r="A17" s="29" t="s">
        <v>52</v>
      </c>
      <c r="B17" s="26">
        <v>198</v>
      </c>
      <c r="C17" s="19">
        <v>6</v>
      </c>
      <c r="D17" s="19">
        <v>3</v>
      </c>
      <c r="E17" s="19">
        <v>3</v>
      </c>
      <c r="F17" s="19">
        <v>4</v>
      </c>
      <c r="G17" s="19"/>
      <c r="H17" s="19"/>
      <c r="I17" s="19"/>
      <c r="J17" s="19"/>
      <c r="K17" s="20"/>
      <c r="L17" s="20">
        <v>0</v>
      </c>
      <c r="M17" s="20">
        <v>1</v>
      </c>
      <c r="N17" s="20"/>
      <c r="O17" s="20"/>
      <c r="P17" s="20"/>
      <c r="Q17" s="20">
        <v>6</v>
      </c>
      <c r="R17" s="20">
        <v>2</v>
      </c>
      <c r="S17" s="20">
        <v>6</v>
      </c>
      <c r="T17" s="20">
        <v>7</v>
      </c>
      <c r="U17" s="20"/>
      <c r="V17" s="20"/>
      <c r="W17" s="20"/>
      <c r="X17" s="20"/>
      <c r="Y17" s="20"/>
      <c r="Z17" s="20"/>
      <c r="AA17" s="19">
        <f t="shared" si="3"/>
        <v>6</v>
      </c>
      <c r="AB17" s="19">
        <f t="shared" si="0"/>
        <v>4</v>
      </c>
      <c r="AC17" s="19">
        <f t="shared" si="0"/>
        <v>3</v>
      </c>
      <c r="AD17" s="19">
        <f t="shared" si="0"/>
        <v>3</v>
      </c>
      <c r="AE17" s="19" t="str">
        <f t="shared" si="0"/>
        <v/>
      </c>
      <c r="AF17" s="20">
        <f t="shared" si="1"/>
        <v>7</v>
      </c>
      <c r="AG17" s="20">
        <f t="shared" si="1"/>
        <v>6</v>
      </c>
      <c r="AH17" s="20">
        <f t="shared" si="1"/>
        <v>6</v>
      </c>
      <c r="AI17" s="20">
        <f t="shared" si="1"/>
        <v>2</v>
      </c>
      <c r="AJ17" s="20">
        <f t="shared" si="1"/>
        <v>1</v>
      </c>
      <c r="AK17" s="20">
        <f t="shared" si="1"/>
        <v>0</v>
      </c>
      <c r="AL17" s="20" t="str">
        <f t="shared" si="1"/>
        <v/>
      </c>
      <c r="AM17" s="20" t="str">
        <f t="shared" si="1"/>
        <v/>
      </c>
      <c r="AN17" s="20" t="str">
        <f t="shared" si="1"/>
        <v/>
      </c>
      <c r="AO17" s="21">
        <f t="shared" si="2"/>
        <v>7</v>
      </c>
      <c r="AP17" s="21">
        <f t="shared" si="2"/>
        <v>6</v>
      </c>
      <c r="AQ17" s="21">
        <f t="shared" si="2"/>
        <v>6</v>
      </c>
      <c r="AR17" s="21">
        <f t="shared" si="2"/>
        <v>6</v>
      </c>
      <c r="AS17" s="21">
        <f t="shared" si="2"/>
        <v>4</v>
      </c>
      <c r="AT17" s="21">
        <f t="shared" si="2"/>
        <v>3</v>
      </c>
      <c r="AU17" s="21">
        <f t="shared" si="2"/>
        <v>3</v>
      </c>
      <c r="AV17" s="21">
        <f t="shared" si="2"/>
        <v>2</v>
      </c>
      <c r="AW17" s="21">
        <f t="shared" si="2"/>
        <v>1</v>
      </c>
      <c r="AX17" s="21">
        <f t="shared" si="2"/>
        <v>0</v>
      </c>
      <c r="AY17" s="21" t="str">
        <f t="shared" si="2"/>
        <v/>
      </c>
      <c r="AZ17" s="21" t="str">
        <f t="shared" si="2"/>
        <v/>
      </c>
      <c r="BA17" s="21" t="str">
        <f t="shared" si="2"/>
        <v/>
      </c>
      <c r="BB17" s="22" t="str">
        <f t="shared" si="4"/>
        <v/>
      </c>
      <c r="BC17" s="22" t="str">
        <f t="shared" si="5"/>
        <v/>
      </c>
      <c r="BD17" s="23" t="str">
        <f t="shared" si="6"/>
        <v/>
      </c>
      <c r="BE17" s="23" t="str">
        <f t="shared" si="7"/>
        <v/>
      </c>
      <c r="BF17" s="24" t="str">
        <f t="shared" si="8"/>
        <v/>
      </c>
      <c r="BG17" s="24" t="str">
        <f t="shared" si="9"/>
        <v/>
      </c>
    </row>
    <row r="18" spans="1:59" ht="15.75" x14ac:dyDescent="0.25">
      <c r="A18" s="29" t="s">
        <v>53</v>
      </c>
      <c r="B18" s="26">
        <v>46604</v>
      </c>
      <c r="C18" s="19">
        <v>10</v>
      </c>
      <c r="D18" s="19"/>
      <c r="E18" s="19"/>
      <c r="F18" s="19"/>
      <c r="G18" s="19"/>
      <c r="H18" s="19"/>
      <c r="I18" s="19"/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9">
        <f t="shared" si="3"/>
        <v>10</v>
      </c>
      <c r="AB18" s="19" t="str">
        <f t="shared" si="0"/>
        <v/>
      </c>
      <c r="AC18" s="19" t="str">
        <f t="shared" si="0"/>
        <v/>
      </c>
      <c r="AD18" s="19" t="str">
        <f t="shared" si="0"/>
        <v/>
      </c>
      <c r="AE18" s="19" t="str">
        <f t="shared" si="0"/>
        <v/>
      </c>
      <c r="AF18" s="20" t="str">
        <f t="shared" si="1"/>
        <v/>
      </c>
      <c r="AG18" s="20" t="str">
        <f t="shared" si="1"/>
        <v/>
      </c>
      <c r="AH18" s="20" t="str">
        <f t="shared" si="1"/>
        <v/>
      </c>
      <c r="AI18" s="20" t="str">
        <f t="shared" si="1"/>
        <v/>
      </c>
      <c r="AJ18" s="20" t="str">
        <f t="shared" si="1"/>
        <v/>
      </c>
      <c r="AK18" s="20" t="str">
        <f t="shared" si="1"/>
        <v/>
      </c>
      <c r="AL18" s="20" t="str">
        <f t="shared" si="1"/>
        <v/>
      </c>
      <c r="AM18" s="20" t="str">
        <f t="shared" si="1"/>
        <v/>
      </c>
      <c r="AN18" s="20" t="str">
        <f t="shared" si="1"/>
        <v/>
      </c>
      <c r="AO18" s="21">
        <f t="shared" si="2"/>
        <v>10</v>
      </c>
      <c r="AP18" s="21" t="str">
        <f t="shared" si="2"/>
        <v/>
      </c>
      <c r="AQ18" s="21" t="str">
        <f t="shared" si="2"/>
        <v/>
      </c>
      <c r="AR18" s="21" t="str">
        <f t="shared" si="2"/>
        <v/>
      </c>
      <c r="AS18" s="21" t="str">
        <f t="shared" si="2"/>
        <v/>
      </c>
      <c r="AT18" s="21" t="str">
        <f t="shared" si="2"/>
        <v/>
      </c>
      <c r="AU18" s="21" t="str">
        <f t="shared" si="2"/>
        <v/>
      </c>
      <c r="AV18" s="21" t="str">
        <f t="shared" si="2"/>
        <v/>
      </c>
      <c r="AW18" s="21" t="str">
        <f t="shared" si="2"/>
        <v/>
      </c>
      <c r="AX18" s="21" t="str">
        <f t="shared" si="2"/>
        <v/>
      </c>
      <c r="AY18" s="21" t="str">
        <f t="shared" si="2"/>
        <v/>
      </c>
      <c r="AZ18" s="21" t="str">
        <f t="shared" si="2"/>
        <v/>
      </c>
      <c r="BA18" s="21" t="str">
        <f t="shared" si="2"/>
        <v/>
      </c>
      <c r="BB18" s="22" t="str">
        <f t="shared" si="4"/>
        <v/>
      </c>
      <c r="BC18" s="22" t="str">
        <f t="shared" si="5"/>
        <v/>
      </c>
      <c r="BD18" s="23" t="str">
        <f t="shared" si="6"/>
        <v/>
      </c>
      <c r="BE18" s="23" t="str">
        <f t="shared" si="7"/>
        <v/>
      </c>
      <c r="BF18" s="24" t="str">
        <f t="shared" si="8"/>
        <v/>
      </c>
      <c r="BG18" s="24" t="str">
        <f t="shared" si="9"/>
        <v/>
      </c>
    </row>
    <row r="19" spans="1:59" ht="15.75" x14ac:dyDescent="0.25">
      <c r="A19" s="29" t="s">
        <v>54</v>
      </c>
      <c r="B19" s="26">
        <v>42773</v>
      </c>
      <c r="C19" s="19">
        <v>0</v>
      </c>
      <c r="D19" s="19"/>
      <c r="E19" s="19"/>
      <c r="F19" s="19">
        <v>6</v>
      </c>
      <c r="G19" s="19"/>
      <c r="H19" s="19"/>
      <c r="I19" s="19"/>
      <c r="J19" s="19"/>
      <c r="K19" s="20">
        <v>4</v>
      </c>
      <c r="L19" s="20">
        <v>2</v>
      </c>
      <c r="M19" s="20">
        <v>2</v>
      </c>
      <c r="N19" s="20">
        <v>1</v>
      </c>
      <c r="O19" s="20">
        <v>1</v>
      </c>
      <c r="P19" s="20">
        <v>1</v>
      </c>
      <c r="Q19" s="20">
        <v>0</v>
      </c>
      <c r="R19" s="20"/>
      <c r="S19" s="20">
        <v>9</v>
      </c>
      <c r="T19" s="20">
        <v>9</v>
      </c>
      <c r="U19" s="20"/>
      <c r="V19" s="20"/>
      <c r="W19" s="20"/>
      <c r="X19" s="20"/>
      <c r="Y19" s="20"/>
      <c r="Z19" s="20"/>
      <c r="AA19" s="19">
        <f t="shared" si="3"/>
        <v>6</v>
      </c>
      <c r="AB19" s="19">
        <f t="shared" si="0"/>
        <v>0</v>
      </c>
      <c r="AC19" s="19" t="str">
        <f t="shared" si="0"/>
        <v/>
      </c>
      <c r="AD19" s="19" t="str">
        <f t="shared" si="0"/>
        <v/>
      </c>
      <c r="AE19" s="19" t="str">
        <f t="shared" si="0"/>
        <v/>
      </c>
      <c r="AF19" s="20">
        <f t="shared" si="1"/>
        <v>9</v>
      </c>
      <c r="AG19" s="20">
        <f t="shared" si="1"/>
        <v>9</v>
      </c>
      <c r="AH19" s="20">
        <f t="shared" si="1"/>
        <v>4</v>
      </c>
      <c r="AI19" s="20">
        <f t="shared" si="1"/>
        <v>2</v>
      </c>
      <c r="AJ19" s="20">
        <f t="shared" si="1"/>
        <v>2</v>
      </c>
      <c r="AK19" s="20">
        <f t="shared" si="1"/>
        <v>1</v>
      </c>
      <c r="AL19" s="20">
        <f t="shared" si="1"/>
        <v>1</v>
      </c>
      <c r="AM19" s="20">
        <f t="shared" si="1"/>
        <v>1</v>
      </c>
      <c r="AN19" s="20">
        <f t="shared" si="1"/>
        <v>0</v>
      </c>
      <c r="AO19" s="21">
        <f t="shared" si="2"/>
        <v>9</v>
      </c>
      <c r="AP19" s="21">
        <f t="shared" si="2"/>
        <v>9</v>
      </c>
      <c r="AQ19" s="21">
        <f t="shared" si="2"/>
        <v>6</v>
      </c>
      <c r="AR19" s="21">
        <f t="shared" si="2"/>
        <v>4</v>
      </c>
      <c r="AS19" s="21">
        <f t="shared" si="2"/>
        <v>2</v>
      </c>
      <c r="AT19" s="21">
        <f t="shared" si="2"/>
        <v>2</v>
      </c>
      <c r="AU19" s="21">
        <f t="shared" si="2"/>
        <v>1</v>
      </c>
      <c r="AV19" s="21">
        <f t="shared" si="2"/>
        <v>1</v>
      </c>
      <c r="AW19" s="21">
        <f t="shared" si="2"/>
        <v>1</v>
      </c>
      <c r="AX19" s="21">
        <f t="shared" si="2"/>
        <v>0</v>
      </c>
      <c r="AY19" s="21">
        <f t="shared" si="2"/>
        <v>0</v>
      </c>
      <c r="AZ19" s="21" t="str">
        <f t="shared" si="2"/>
        <v/>
      </c>
      <c r="BA19" s="21" t="str">
        <f t="shared" si="2"/>
        <v/>
      </c>
      <c r="BB19" s="22" t="str">
        <f t="shared" si="4"/>
        <v/>
      </c>
      <c r="BC19" s="22" t="str">
        <f t="shared" si="5"/>
        <v/>
      </c>
      <c r="BD19" s="23">
        <f t="shared" si="6"/>
        <v>29</v>
      </c>
      <c r="BE19" s="23">
        <f t="shared" si="7"/>
        <v>1</v>
      </c>
      <c r="BF19" s="24" t="str">
        <f t="shared" si="8"/>
        <v/>
      </c>
      <c r="BG19" s="24" t="str">
        <f t="shared" si="9"/>
        <v/>
      </c>
    </row>
    <row r="20" spans="1:59" ht="15.75" x14ac:dyDescent="0.25">
      <c r="A20" s="29" t="s">
        <v>55</v>
      </c>
      <c r="B20" s="26">
        <v>7397</v>
      </c>
      <c r="C20" s="19"/>
      <c r="D20" s="19"/>
      <c r="E20" s="19"/>
      <c r="F20" s="19">
        <v>9</v>
      </c>
      <c r="G20" s="19"/>
      <c r="H20" s="19"/>
      <c r="I20" s="19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9">
        <f t="shared" si="3"/>
        <v>9</v>
      </c>
      <c r="AB20" s="19" t="str">
        <f t="shared" si="0"/>
        <v/>
      </c>
      <c r="AC20" s="19" t="str">
        <f t="shared" si="0"/>
        <v/>
      </c>
      <c r="AD20" s="19" t="str">
        <f t="shared" si="0"/>
        <v/>
      </c>
      <c r="AE20" s="19" t="str">
        <f t="shared" si="0"/>
        <v/>
      </c>
      <c r="AF20" s="20" t="str">
        <f t="shared" si="1"/>
        <v/>
      </c>
      <c r="AG20" s="20" t="str">
        <f t="shared" si="1"/>
        <v/>
      </c>
      <c r="AH20" s="20" t="str">
        <f t="shared" si="1"/>
        <v/>
      </c>
      <c r="AI20" s="20" t="str">
        <f t="shared" si="1"/>
        <v/>
      </c>
      <c r="AJ20" s="20" t="str">
        <f t="shared" si="1"/>
        <v/>
      </c>
      <c r="AK20" s="20" t="str">
        <f t="shared" si="1"/>
        <v/>
      </c>
      <c r="AL20" s="20" t="str">
        <f t="shared" si="1"/>
        <v/>
      </c>
      <c r="AM20" s="20" t="str">
        <f t="shared" si="1"/>
        <v/>
      </c>
      <c r="AN20" s="20" t="str">
        <f t="shared" si="1"/>
        <v/>
      </c>
      <c r="AO20" s="21">
        <f t="shared" si="2"/>
        <v>9</v>
      </c>
      <c r="AP20" s="21" t="str">
        <f t="shared" si="2"/>
        <v/>
      </c>
      <c r="AQ20" s="21" t="str">
        <f t="shared" si="2"/>
        <v/>
      </c>
      <c r="AR20" s="21" t="str">
        <f t="shared" si="2"/>
        <v/>
      </c>
      <c r="AS20" s="21" t="str">
        <f t="shared" si="2"/>
        <v/>
      </c>
      <c r="AT20" s="21" t="str">
        <f t="shared" si="2"/>
        <v/>
      </c>
      <c r="AU20" s="21" t="str">
        <f t="shared" si="2"/>
        <v/>
      </c>
      <c r="AV20" s="21" t="str">
        <f t="shared" si="2"/>
        <v/>
      </c>
      <c r="AW20" s="21" t="str">
        <f t="shared" si="2"/>
        <v/>
      </c>
      <c r="AX20" s="21" t="str">
        <f t="shared" si="2"/>
        <v/>
      </c>
      <c r="AY20" s="21" t="str">
        <f t="shared" si="2"/>
        <v/>
      </c>
      <c r="AZ20" s="21" t="str">
        <f t="shared" si="2"/>
        <v/>
      </c>
      <c r="BA20" s="21" t="str">
        <f t="shared" si="2"/>
        <v/>
      </c>
      <c r="BB20" s="22" t="str">
        <f t="shared" si="4"/>
        <v/>
      </c>
      <c r="BC20" s="22" t="str">
        <f t="shared" si="5"/>
        <v/>
      </c>
      <c r="BD20" s="23" t="str">
        <f t="shared" si="6"/>
        <v/>
      </c>
      <c r="BE20" s="23" t="str">
        <f t="shared" si="7"/>
        <v/>
      </c>
      <c r="BF20" s="24" t="str">
        <f t="shared" si="8"/>
        <v/>
      </c>
      <c r="BG20" s="24" t="str">
        <f t="shared" si="9"/>
        <v/>
      </c>
    </row>
    <row r="21" spans="1:59" ht="15.75" x14ac:dyDescent="0.25">
      <c r="A21" s="29" t="s">
        <v>56</v>
      </c>
      <c r="B21" s="26">
        <v>97524</v>
      </c>
      <c r="C21" s="19">
        <v>7</v>
      </c>
      <c r="D21" s="19">
        <v>2</v>
      </c>
      <c r="E21" s="19"/>
      <c r="F21" s="19"/>
      <c r="G21" s="19">
        <v>3</v>
      </c>
      <c r="H21" s="19">
        <v>5</v>
      </c>
      <c r="I21" s="19"/>
      <c r="J21" s="19">
        <v>4</v>
      </c>
      <c r="K21" s="20">
        <v>3</v>
      </c>
      <c r="L21" s="20"/>
      <c r="M21" s="20"/>
      <c r="N21" s="20"/>
      <c r="O21" s="20"/>
      <c r="P21" s="20"/>
      <c r="Q21" s="20">
        <v>7</v>
      </c>
      <c r="R21" s="20">
        <v>4</v>
      </c>
      <c r="S21" s="20">
        <v>7</v>
      </c>
      <c r="T21" s="20">
        <v>4</v>
      </c>
      <c r="U21" s="20"/>
      <c r="V21" s="20"/>
      <c r="W21" s="20"/>
      <c r="X21" s="20"/>
      <c r="Y21" s="20"/>
      <c r="Z21" s="20"/>
      <c r="AA21" s="19">
        <f t="shared" si="3"/>
        <v>7</v>
      </c>
      <c r="AB21" s="19">
        <f t="shared" si="0"/>
        <v>5</v>
      </c>
      <c r="AC21" s="19">
        <f t="shared" si="0"/>
        <v>4</v>
      </c>
      <c r="AD21" s="19">
        <f t="shared" si="0"/>
        <v>3</v>
      </c>
      <c r="AE21" s="19">
        <f t="shared" si="0"/>
        <v>2</v>
      </c>
      <c r="AF21" s="20">
        <f t="shared" si="1"/>
        <v>7</v>
      </c>
      <c r="AG21" s="20">
        <f t="shared" si="1"/>
        <v>7</v>
      </c>
      <c r="AH21" s="20">
        <f t="shared" si="1"/>
        <v>4</v>
      </c>
      <c r="AI21" s="20">
        <f t="shared" si="1"/>
        <v>4</v>
      </c>
      <c r="AJ21" s="20">
        <f t="shared" si="1"/>
        <v>3</v>
      </c>
      <c r="AK21" s="20" t="str">
        <f t="shared" si="1"/>
        <v/>
      </c>
      <c r="AL21" s="20" t="str">
        <f t="shared" si="1"/>
        <v/>
      </c>
      <c r="AM21" s="20" t="str">
        <f t="shared" si="1"/>
        <v/>
      </c>
      <c r="AN21" s="20" t="str">
        <f t="shared" si="1"/>
        <v/>
      </c>
      <c r="AO21" s="21">
        <f t="shared" si="2"/>
        <v>7</v>
      </c>
      <c r="AP21" s="21">
        <f t="shared" si="2"/>
        <v>7</v>
      </c>
      <c r="AQ21" s="21">
        <f t="shared" si="2"/>
        <v>7</v>
      </c>
      <c r="AR21" s="21">
        <f t="shared" si="2"/>
        <v>5</v>
      </c>
      <c r="AS21" s="21">
        <f t="shared" si="2"/>
        <v>4</v>
      </c>
      <c r="AT21" s="21">
        <f t="shared" si="2"/>
        <v>4</v>
      </c>
      <c r="AU21" s="21">
        <f t="shared" si="2"/>
        <v>4</v>
      </c>
      <c r="AV21" s="21">
        <f t="shared" si="2"/>
        <v>3</v>
      </c>
      <c r="AW21" s="21">
        <f t="shared" ref="AO21:BA37" si="10">IF(ISNUMBER(LARGE($C21:$Z21,AW$10)),LARGE($C21:$Z21,AW$10),"")</f>
        <v>3</v>
      </c>
      <c r="AX21" s="21">
        <f t="shared" si="10"/>
        <v>2</v>
      </c>
      <c r="AY21" s="21" t="str">
        <f t="shared" si="10"/>
        <v/>
      </c>
      <c r="AZ21" s="21" t="str">
        <f t="shared" si="10"/>
        <v/>
      </c>
      <c r="BA21" s="21" t="str">
        <f t="shared" si="10"/>
        <v/>
      </c>
      <c r="BB21" s="22">
        <f t="shared" si="4"/>
        <v>21</v>
      </c>
      <c r="BC21" s="22">
        <f t="shared" si="5"/>
        <v>3</v>
      </c>
      <c r="BD21" s="23" t="str">
        <f t="shared" si="6"/>
        <v/>
      </c>
      <c r="BE21" s="23" t="str">
        <f t="shared" si="7"/>
        <v/>
      </c>
      <c r="BF21" s="24" t="str">
        <f t="shared" si="8"/>
        <v/>
      </c>
      <c r="BG21" s="24" t="str">
        <f t="shared" si="9"/>
        <v/>
      </c>
    </row>
    <row r="22" spans="1:59" ht="15.75" x14ac:dyDescent="0.25">
      <c r="A22" s="29" t="s">
        <v>57</v>
      </c>
      <c r="B22" s="26">
        <v>28590</v>
      </c>
      <c r="C22" s="19">
        <v>5</v>
      </c>
      <c r="D22" s="19"/>
      <c r="E22" s="19"/>
      <c r="F22" s="19">
        <v>8</v>
      </c>
      <c r="G22" s="19">
        <v>15</v>
      </c>
      <c r="H22" s="19">
        <v>12</v>
      </c>
      <c r="I22" s="19">
        <v>8</v>
      </c>
      <c r="J22" s="19"/>
      <c r="K22" s="20">
        <v>0</v>
      </c>
      <c r="L22" s="20">
        <v>3</v>
      </c>
      <c r="M22" s="20">
        <v>3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9">
        <f t="shared" si="3"/>
        <v>15</v>
      </c>
      <c r="AB22" s="19">
        <f t="shared" si="0"/>
        <v>12</v>
      </c>
      <c r="AC22" s="19">
        <f t="shared" si="0"/>
        <v>8</v>
      </c>
      <c r="AD22" s="19">
        <f t="shared" si="0"/>
        <v>8</v>
      </c>
      <c r="AE22" s="19">
        <f t="shared" si="0"/>
        <v>5</v>
      </c>
      <c r="AF22" s="20">
        <f t="shared" si="1"/>
        <v>3</v>
      </c>
      <c r="AG22" s="20">
        <f t="shared" si="1"/>
        <v>3</v>
      </c>
      <c r="AH22" s="20">
        <f t="shared" si="1"/>
        <v>0</v>
      </c>
      <c r="AI22" s="20" t="str">
        <f t="shared" si="1"/>
        <v/>
      </c>
      <c r="AJ22" s="20" t="str">
        <f t="shared" si="1"/>
        <v/>
      </c>
      <c r="AK22" s="20" t="str">
        <f t="shared" si="1"/>
        <v/>
      </c>
      <c r="AL22" s="20" t="str">
        <f t="shared" si="1"/>
        <v/>
      </c>
      <c r="AM22" s="20" t="str">
        <f t="shared" si="1"/>
        <v/>
      </c>
      <c r="AN22" s="20" t="str">
        <f t="shared" si="1"/>
        <v/>
      </c>
      <c r="AO22" s="21">
        <f t="shared" si="10"/>
        <v>15</v>
      </c>
      <c r="AP22" s="21">
        <f t="shared" si="10"/>
        <v>12</v>
      </c>
      <c r="AQ22" s="21">
        <f t="shared" si="10"/>
        <v>8</v>
      </c>
      <c r="AR22" s="21">
        <f t="shared" si="10"/>
        <v>8</v>
      </c>
      <c r="AS22" s="21">
        <f t="shared" si="10"/>
        <v>5</v>
      </c>
      <c r="AT22" s="21">
        <f t="shared" si="10"/>
        <v>3</v>
      </c>
      <c r="AU22" s="21">
        <f t="shared" si="10"/>
        <v>3</v>
      </c>
      <c r="AV22" s="21">
        <f t="shared" si="10"/>
        <v>0</v>
      </c>
      <c r="AW22" s="21" t="str">
        <f t="shared" si="10"/>
        <v/>
      </c>
      <c r="AX22" s="21" t="str">
        <f t="shared" si="10"/>
        <v/>
      </c>
      <c r="AY22" s="21" t="str">
        <f t="shared" si="10"/>
        <v/>
      </c>
      <c r="AZ22" s="21" t="str">
        <f t="shared" si="10"/>
        <v/>
      </c>
      <c r="BA22" s="21" t="str">
        <f t="shared" si="10"/>
        <v/>
      </c>
      <c r="BB22" s="22">
        <f t="shared" si="4"/>
        <v>48</v>
      </c>
      <c r="BC22" s="22">
        <f t="shared" si="5"/>
        <v>1</v>
      </c>
      <c r="BD22" s="23" t="str">
        <f t="shared" si="6"/>
        <v/>
      </c>
      <c r="BE22" s="23" t="str">
        <f t="shared" si="7"/>
        <v/>
      </c>
      <c r="BF22" s="24" t="str">
        <f t="shared" si="8"/>
        <v/>
      </c>
      <c r="BG22" s="24" t="str">
        <f t="shared" si="9"/>
        <v/>
      </c>
    </row>
    <row r="23" spans="1:59" ht="15.75" x14ac:dyDescent="0.25">
      <c r="A23" s="29" t="s">
        <v>58</v>
      </c>
      <c r="B23" s="26">
        <v>60486</v>
      </c>
      <c r="C23" s="19"/>
      <c r="D23" s="19"/>
      <c r="E23" s="19"/>
      <c r="F23" s="19"/>
      <c r="G23" s="19"/>
      <c r="H23" s="19"/>
      <c r="I23" s="19"/>
      <c r="J23" s="19"/>
      <c r="K23" s="20">
        <v>5</v>
      </c>
      <c r="L23" s="20">
        <v>4</v>
      </c>
      <c r="M23" s="20">
        <v>4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9" t="str">
        <f t="shared" si="3"/>
        <v/>
      </c>
      <c r="AB23" s="19" t="str">
        <f t="shared" si="0"/>
        <v/>
      </c>
      <c r="AC23" s="19" t="str">
        <f t="shared" si="0"/>
        <v/>
      </c>
      <c r="AD23" s="19" t="str">
        <f t="shared" si="0"/>
        <v/>
      </c>
      <c r="AE23" s="19" t="str">
        <f t="shared" si="0"/>
        <v/>
      </c>
      <c r="AF23" s="20">
        <f t="shared" si="1"/>
        <v>5</v>
      </c>
      <c r="AG23" s="20">
        <f t="shared" si="1"/>
        <v>4</v>
      </c>
      <c r="AH23" s="20">
        <f t="shared" si="1"/>
        <v>4</v>
      </c>
      <c r="AI23" s="20" t="str">
        <f t="shared" si="1"/>
        <v/>
      </c>
      <c r="AJ23" s="20" t="str">
        <f t="shared" si="1"/>
        <v/>
      </c>
      <c r="AK23" s="20" t="str">
        <f t="shared" si="1"/>
        <v/>
      </c>
      <c r="AL23" s="20" t="str">
        <f t="shared" si="1"/>
        <v/>
      </c>
      <c r="AM23" s="20" t="str">
        <f t="shared" si="1"/>
        <v/>
      </c>
      <c r="AN23" s="20" t="str">
        <f t="shared" si="1"/>
        <v/>
      </c>
      <c r="AO23" s="21">
        <f t="shared" si="10"/>
        <v>5</v>
      </c>
      <c r="AP23" s="21">
        <f t="shared" si="10"/>
        <v>4</v>
      </c>
      <c r="AQ23" s="21">
        <f t="shared" si="10"/>
        <v>4</v>
      </c>
      <c r="AR23" s="21" t="str">
        <f t="shared" si="10"/>
        <v/>
      </c>
      <c r="AS23" s="21" t="str">
        <f t="shared" si="10"/>
        <v/>
      </c>
      <c r="AT23" s="21" t="str">
        <f t="shared" si="10"/>
        <v/>
      </c>
      <c r="AU23" s="21" t="str">
        <f t="shared" si="10"/>
        <v/>
      </c>
      <c r="AV23" s="21" t="str">
        <f t="shared" si="10"/>
        <v/>
      </c>
      <c r="AW23" s="21" t="str">
        <f t="shared" si="10"/>
        <v/>
      </c>
      <c r="AX23" s="21" t="str">
        <f t="shared" si="10"/>
        <v/>
      </c>
      <c r="AY23" s="21" t="str">
        <f t="shared" si="10"/>
        <v/>
      </c>
      <c r="AZ23" s="21" t="str">
        <f t="shared" si="10"/>
        <v/>
      </c>
      <c r="BA23" s="21" t="str">
        <f t="shared" si="10"/>
        <v/>
      </c>
      <c r="BB23" s="22" t="str">
        <f t="shared" si="4"/>
        <v/>
      </c>
      <c r="BC23" s="22" t="str">
        <f t="shared" si="5"/>
        <v/>
      </c>
      <c r="BD23" s="23" t="str">
        <f t="shared" si="6"/>
        <v/>
      </c>
      <c r="BE23" s="23" t="str">
        <f t="shared" si="7"/>
        <v/>
      </c>
      <c r="BF23" s="24" t="str">
        <f t="shared" si="8"/>
        <v/>
      </c>
      <c r="BG23" s="24" t="str">
        <f t="shared" si="9"/>
        <v/>
      </c>
    </row>
    <row r="24" spans="1:59" ht="15.75" x14ac:dyDescent="0.25">
      <c r="A24" s="29" t="s">
        <v>59</v>
      </c>
      <c r="B24" s="26">
        <v>4735</v>
      </c>
      <c r="C24" s="19"/>
      <c r="D24" s="19"/>
      <c r="E24" s="19">
        <v>0</v>
      </c>
      <c r="F24" s="19">
        <v>2</v>
      </c>
      <c r="G24" s="19">
        <v>10</v>
      </c>
      <c r="H24" s="19">
        <v>3</v>
      </c>
      <c r="I24" s="19"/>
      <c r="J24" s="19">
        <v>3</v>
      </c>
      <c r="K24" s="20"/>
      <c r="L24" s="20"/>
      <c r="M24" s="20"/>
      <c r="N24" s="20"/>
      <c r="O24" s="20"/>
      <c r="P24" s="20"/>
      <c r="Q24" s="20">
        <v>10</v>
      </c>
      <c r="R24" s="20">
        <v>7</v>
      </c>
      <c r="S24" s="20"/>
      <c r="T24" s="20"/>
      <c r="U24" s="20"/>
      <c r="V24" s="20"/>
      <c r="W24" s="20"/>
      <c r="X24" s="20"/>
      <c r="Y24" s="20"/>
      <c r="Z24" s="20"/>
      <c r="AA24" s="19">
        <f t="shared" si="3"/>
        <v>10</v>
      </c>
      <c r="AB24" s="19">
        <f t="shared" si="0"/>
        <v>3</v>
      </c>
      <c r="AC24" s="19">
        <f t="shared" si="0"/>
        <v>3</v>
      </c>
      <c r="AD24" s="19">
        <f t="shared" si="0"/>
        <v>2</v>
      </c>
      <c r="AE24" s="19">
        <f t="shared" si="0"/>
        <v>0</v>
      </c>
      <c r="AF24" s="20">
        <f t="shared" si="1"/>
        <v>10</v>
      </c>
      <c r="AG24" s="20">
        <f t="shared" si="1"/>
        <v>7</v>
      </c>
      <c r="AH24" s="20" t="str">
        <f t="shared" si="1"/>
        <v/>
      </c>
      <c r="AI24" s="20" t="str">
        <f t="shared" si="1"/>
        <v/>
      </c>
      <c r="AJ24" s="20" t="str">
        <f t="shared" si="1"/>
        <v/>
      </c>
      <c r="AK24" s="20" t="str">
        <f t="shared" si="1"/>
        <v/>
      </c>
      <c r="AL24" s="20" t="str">
        <f t="shared" si="1"/>
        <v/>
      </c>
      <c r="AM24" s="20" t="str">
        <f t="shared" si="1"/>
        <v/>
      </c>
      <c r="AN24" s="20" t="str">
        <f t="shared" si="1"/>
        <v/>
      </c>
      <c r="AO24" s="21">
        <f t="shared" si="10"/>
        <v>10</v>
      </c>
      <c r="AP24" s="21">
        <f t="shared" si="10"/>
        <v>10</v>
      </c>
      <c r="AQ24" s="21">
        <f t="shared" si="10"/>
        <v>7</v>
      </c>
      <c r="AR24" s="21">
        <f t="shared" si="10"/>
        <v>3</v>
      </c>
      <c r="AS24" s="21">
        <f t="shared" si="10"/>
        <v>3</v>
      </c>
      <c r="AT24" s="21">
        <f t="shared" si="10"/>
        <v>2</v>
      </c>
      <c r="AU24" s="21">
        <f t="shared" si="10"/>
        <v>0</v>
      </c>
      <c r="AV24" s="21" t="str">
        <f t="shared" si="10"/>
        <v/>
      </c>
      <c r="AW24" s="21" t="str">
        <f t="shared" si="10"/>
        <v/>
      </c>
      <c r="AX24" s="21" t="str">
        <f t="shared" si="10"/>
        <v/>
      </c>
      <c r="AY24" s="21" t="str">
        <f t="shared" si="10"/>
        <v/>
      </c>
      <c r="AZ24" s="21" t="str">
        <f t="shared" si="10"/>
        <v/>
      </c>
      <c r="BA24" s="21" t="str">
        <f t="shared" si="10"/>
        <v/>
      </c>
      <c r="BB24" s="22">
        <f t="shared" si="4"/>
        <v>18</v>
      </c>
      <c r="BC24" s="22">
        <f t="shared" si="5"/>
        <v>4</v>
      </c>
      <c r="BD24" s="23" t="str">
        <f t="shared" si="6"/>
        <v/>
      </c>
      <c r="BE24" s="23" t="str">
        <f t="shared" si="7"/>
        <v/>
      </c>
      <c r="BF24" s="24" t="str">
        <f t="shared" si="8"/>
        <v/>
      </c>
      <c r="BG24" s="24" t="str">
        <f t="shared" si="9"/>
        <v/>
      </c>
    </row>
    <row r="25" spans="1:59" ht="15.75" x14ac:dyDescent="0.25">
      <c r="A25" s="29" t="s">
        <v>60</v>
      </c>
      <c r="B25" s="26">
        <v>7020</v>
      </c>
      <c r="C25" s="19">
        <v>9</v>
      </c>
      <c r="D25" s="19"/>
      <c r="E25" s="19"/>
      <c r="F25" s="19"/>
      <c r="G25" s="19"/>
      <c r="H25" s="19"/>
      <c r="I25" s="19"/>
      <c r="J25" s="19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9">
        <f t="shared" si="3"/>
        <v>9</v>
      </c>
      <c r="AB25" s="19" t="str">
        <f t="shared" si="0"/>
        <v/>
      </c>
      <c r="AC25" s="19" t="str">
        <f t="shared" si="0"/>
        <v/>
      </c>
      <c r="AD25" s="19" t="str">
        <f t="shared" si="0"/>
        <v/>
      </c>
      <c r="AE25" s="19" t="str">
        <f t="shared" si="0"/>
        <v/>
      </c>
      <c r="AF25" s="20" t="str">
        <f t="shared" si="1"/>
        <v/>
      </c>
      <c r="AG25" s="20" t="str">
        <f t="shared" si="1"/>
        <v/>
      </c>
      <c r="AH25" s="20" t="str">
        <f t="shared" si="1"/>
        <v/>
      </c>
      <c r="AI25" s="20" t="str">
        <f t="shared" si="1"/>
        <v/>
      </c>
      <c r="AJ25" s="20" t="str">
        <f t="shared" si="1"/>
        <v/>
      </c>
      <c r="AK25" s="20" t="str">
        <f t="shared" si="1"/>
        <v/>
      </c>
      <c r="AL25" s="20" t="str">
        <f t="shared" si="1"/>
        <v/>
      </c>
      <c r="AM25" s="20" t="str">
        <f t="shared" si="1"/>
        <v/>
      </c>
      <c r="AN25" s="20" t="str">
        <f t="shared" si="1"/>
        <v/>
      </c>
      <c r="AO25" s="21">
        <f t="shared" si="10"/>
        <v>9</v>
      </c>
      <c r="AP25" s="21" t="str">
        <f t="shared" si="10"/>
        <v/>
      </c>
      <c r="AQ25" s="21" t="str">
        <f t="shared" si="10"/>
        <v/>
      </c>
      <c r="AR25" s="21" t="str">
        <f t="shared" si="10"/>
        <v/>
      </c>
      <c r="AS25" s="21" t="str">
        <f t="shared" si="10"/>
        <v/>
      </c>
      <c r="AT25" s="21" t="str">
        <f t="shared" si="10"/>
        <v/>
      </c>
      <c r="AU25" s="21" t="str">
        <f t="shared" si="10"/>
        <v/>
      </c>
      <c r="AV25" s="21" t="str">
        <f t="shared" si="10"/>
        <v/>
      </c>
      <c r="AW25" s="21" t="str">
        <f t="shared" si="10"/>
        <v/>
      </c>
      <c r="AX25" s="21" t="str">
        <f t="shared" si="10"/>
        <v/>
      </c>
      <c r="AY25" s="21" t="str">
        <f t="shared" si="10"/>
        <v/>
      </c>
      <c r="AZ25" s="21" t="str">
        <f t="shared" si="10"/>
        <v/>
      </c>
      <c r="BA25" s="21" t="str">
        <f t="shared" si="10"/>
        <v/>
      </c>
      <c r="BB25" s="22" t="str">
        <f t="shared" si="4"/>
        <v/>
      </c>
      <c r="BC25" s="22" t="str">
        <f t="shared" si="5"/>
        <v/>
      </c>
      <c r="BD25" s="23" t="str">
        <f t="shared" si="6"/>
        <v/>
      </c>
      <c r="BE25" s="23" t="str">
        <f t="shared" si="7"/>
        <v/>
      </c>
      <c r="BF25" s="24" t="str">
        <f t="shared" si="8"/>
        <v/>
      </c>
      <c r="BG25" s="24" t="str">
        <f t="shared" si="9"/>
        <v/>
      </c>
    </row>
    <row r="26" spans="1:59" ht="15.75" x14ac:dyDescent="0.25">
      <c r="A26" s="29" t="s">
        <v>61</v>
      </c>
      <c r="B26" s="26">
        <v>7531</v>
      </c>
      <c r="C26" s="19"/>
      <c r="D26" s="19"/>
      <c r="E26" s="19"/>
      <c r="F26" s="19">
        <v>1</v>
      </c>
      <c r="G26" s="19">
        <v>8</v>
      </c>
      <c r="H26" s="19">
        <v>8</v>
      </c>
      <c r="I26" s="19"/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19">
        <f t="shared" si="3"/>
        <v>8</v>
      </c>
      <c r="AB26" s="19">
        <f t="shared" si="0"/>
        <v>8</v>
      </c>
      <c r="AC26" s="19">
        <f t="shared" si="0"/>
        <v>1</v>
      </c>
      <c r="AD26" s="19" t="str">
        <f t="shared" si="0"/>
        <v/>
      </c>
      <c r="AE26" s="19" t="str">
        <f t="shared" si="0"/>
        <v/>
      </c>
      <c r="AF26" s="20" t="str">
        <f t="shared" si="1"/>
        <v/>
      </c>
      <c r="AG26" s="20" t="str">
        <f t="shared" si="1"/>
        <v/>
      </c>
      <c r="AH26" s="20" t="str">
        <f t="shared" si="1"/>
        <v/>
      </c>
      <c r="AI26" s="20" t="str">
        <f t="shared" si="1"/>
        <v/>
      </c>
      <c r="AJ26" s="20" t="str">
        <f t="shared" si="1"/>
        <v/>
      </c>
      <c r="AK26" s="20" t="str">
        <f t="shared" si="1"/>
        <v/>
      </c>
      <c r="AL26" s="20" t="str">
        <f t="shared" si="1"/>
        <v/>
      </c>
      <c r="AM26" s="20" t="str">
        <f t="shared" si="1"/>
        <v/>
      </c>
      <c r="AN26" s="20" t="str">
        <f t="shared" si="1"/>
        <v/>
      </c>
      <c r="AO26" s="21">
        <f t="shared" si="10"/>
        <v>8</v>
      </c>
      <c r="AP26" s="21">
        <f t="shared" si="10"/>
        <v>8</v>
      </c>
      <c r="AQ26" s="21">
        <f t="shared" si="10"/>
        <v>1</v>
      </c>
      <c r="AR26" s="21" t="str">
        <f t="shared" si="10"/>
        <v/>
      </c>
      <c r="AS26" s="21" t="str">
        <f t="shared" si="10"/>
        <v/>
      </c>
      <c r="AT26" s="21" t="str">
        <f t="shared" si="10"/>
        <v/>
      </c>
      <c r="AU26" s="21" t="str">
        <f t="shared" si="10"/>
        <v/>
      </c>
      <c r="AV26" s="21" t="str">
        <f t="shared" si="10"/>
        <v/>
      </c>
      <c r="AW26" s="21" t="str">
        <f t="shared" si="10"/>
        <v/>
      </c>
      <c r="AX26" s="21" t="str">
        <f t="shared" si="10"/>
        <v/>
      </c>
      <c r="AY26" s="21" t="str">
        <f t="shared" si="10"/>
        <v/>
      </c>
      <c r="AZ26" s="21" t="str">
        <f t="shared" si="10"/>
        <v/>
      </c>
      <c r="BA26" s="21" t="str">
        <f t="shared" si="10"/>
        <v/>
      </c>
      <c r="BB26" s="22" t="str">
        <f t="shared" si="4"/>
        <v/>
      </c>
      <c r="BC26" s="22" t="str">
        <f t="shared" si="5"/>
        <v/>
      </c>
      <c r="BD26" s="23" t="str">
        <f t="shared" si="6"/>
        <v/>
      </c>
      <c r="BE26" s="23" t="str">
        <f t="shared" si="7"/>
        <v/>
      </c>
      <c r="BF26" s="24" t="str">
        <f t="shared" si="8"/>
        <v/>
      </c>
      <c r="BG26" s="24" t="str">
        <f t="shared" si="9"/>
        <v/>
      </c>
    </row>
    <row r="27" spans="1:59" ht="15.75" x14ac:dyDescent="0.25">
      <c r="A27" s="29" t="s">
        <v>71</v>
      </c>
      <c r="B27" s="26">
        <v>77390</v>
      </c>
      <c r="C27" s="19"/>
      <c r="D27" s="19"/>
      <c r="E27" s="19"/>
      <c r="F27" s="19"/>
      <c r="G27" s="19">
        <v>4</v>
      </c>
      <c r="H27" s="19">
        <v>9</v>
      </c>
      <c r="I27" s="19"/>
      <c r="J27" s="19"/>
      <c r="K27" s="20"/>
      <c r="L27" s="20"/>
      <c r="M27" s="20"/>
      <c r="N27" s="20"/>
      <c r="O27" s="20"/>
      <c r="P27" s="20"/>
      <c r="Q27" s="20">
        <v>8</v>
      </c>
      <c r="R27" s="20">
        <v>6</v>
      </c>
      <c r="S27" s="20">
        <v>8</v>
      </c>
      <c r="T27" s="20">
        <v>8</v>
      </c>
      <c r="U27" s="20"/>
      <c r="V27" s="20"/>
      <c r="W27" s="20"/>
      <c r="X27" s="20"/>
      <c r="Y27" s="20"/>
      <c r="Z27" s="20"/>
      <c r="AA27" s="19">
        <f t="shared" si="3"/>
        <v>9</v>
      </c>
      <c r="AB27" s="19">
        <f t="shared" si="0"/>
        <v>4</v>
      </c>
      <c r="AC27" s="19" t="str">
        <f t="shared" si="0"/>
        <v/>
      </c>
      <c r="AD27" s="19" t="str">
        <f t="shared" si="0"/>
        <v/>
      </c>
      <c r="AE27" s="19" t="str">
        <f t="shared" si="0"/>
        <v/>
      </c>
      <c r="AF27" s="20">
        <f t="shared" ref="AF27:AN42" si="11">IF(ISNUMBER(LARGE($K27:$Z27,AF$10)),LARGE($K27:$Z27,AF$10),"")</f>
        <v>8</v>
      </c>
      <c r="AG27" s="20">
        <f t="shared" si="11"/>
        <v>8</v>
      </c>
      <c r="AH27" s="20">
        <f t="shared" si="11"/>
        <v>8</v>
      </c>
      <c r="AI27" s="20">
        <f t="shared" si="11"/>
        <v>6</v>
      </c>
      <c r="AJ27" s="20" t="str">
        <f t="shared" si="11"/>
        <v/>
      </c>
      <c r="AK27" s="20" t="str">
        <f t="shared" si="11"/>
        <v/>
      </c>
      <c r="AL27" s="20" t="str">
        <f t="shared" si="11"/>
        <v/>
      </c>
      <c r="AM27" s="20" t="str">
        <f t="shared" si="11"/>
        <v/>
      </c>
      <c r="AN27" s="20" t="str">
        <f t="shared" si="11"/>
        <v/>
      </c>
      <c r="AO27" s="21">
        <f t="shared" si="10"/>
        <v>9</v>
      </c>
      <c r="AP27" s="21">
        <f t="shared" si="10"/>
        <v>8</v>
      </c>
      <c r="AQ27" s="21">
        <f t="shared" si="10"/>
        <v>8</v>
      </c>
      <c r="AR27" s="21">
        <f t="shared" si="10"/>
        <v>8</v>
      </c>
      <c r="AS27" s="21">
        <f t="shared" si="10"/>
        <v>6</v>
      </c>
      <c r="AT27" s="21">
        <f t="shared" si="10"/>
        <v>4</v>
      </c>
      <c r="AU27" s="21" t="str">
        <f t="shared" si="10"/>
        <v/>
      </c>
      <c r="AV27" s="21" t="str">
        <f t="shared" si="10"/>
        <v/>
      </c>
      <c r="AW27" s="21" t="str">
        <f t="shared" si="10"/>
        <v/>
      </c>
      <c r="AX27" s="21" t="str">
        <f t="shared" si="10"/>
        <v/>
      </c>
      <c r="AY27" s="21" t="str">
        <f t="shared" si="10"/>
        <v/>
      </c>
      <c r="AZ27" s="21" t="str">
        <f t="shared" si="10"/>
        <v/>
      </c>
      <c r="BA27" s="21" t="str">
        <f t="shared" si="10"/>
        <v/>
      </c>
      <c r="BB27" s="22" t="str">
        <f t="shared" si="4"/>
        <v/>
      </c>
      <c r="BC27" s="22" t="str">
        <f t="shared" si="5"/>
        <v/>
      </c>
      <c r="BD27" s="23" t="str">
        <f t="shared" si="6"/>
        <v/>
      </c>
      <c r="BE27" s="23" t="str">
        <f t="shared" si="7"/>
        <v/>
      </c>
      <c r="BF27" s="24" t="str">
        <f t="shared" si="8"/>
        <v/>
      </c>
      <c r="BG27" s="24" t="str">
        <f t="shared" si="9"/>
        <v/>
      </c>
    </row>
    <row r="28" spans="1:59" ht="15.75" x14ac:dyDescent="0.25">
      <c r="A28" s="29" t="s">
        <v>72</v>
      </c>
      <c r="B28" s="26">
        <v>56440</v>
      </c>
      <c r="C28" s="19"/>
      <c r="D28" s="19"/>
      <c r="E28" s="19"/>
      <c r="F28" s="19"/>
      <c r="G28" s="19"/>
      <c r="H28" s="19"/>
      <c r="I28" s="19"/>
      <c r="J28" s="19"/>
      <c r="K28" s="20"/>
      <c r="L28" s="20"/>
      <c r="M28" s="20"/>
      <c r="N28" s="20"/>
      <c r="O28" s="20"/>
      <c r="P28" s="20"/>
      <c r="Q28" s="20">
        <v>0</v>
      </c>
      <c r="R28" s="20">
        <v>5</v>
      </c>
      <c r="S28" s="20"/>
      <c r="T28" s="20"/>
      <c r="U28" s="20"/>
      <c r="V28" s="20"/>
      <c r="W28" s="20"/>
      <c r="X28" s="20"/>
      <c r="Y28" s="20"/>
      <c r="Z28" s="20"/>
      <c r="AA28" s="19" t="str">
        <f t="shared" si="3"/>
        <v/>
      </c>
      <c r="AB28" s="19" t="str">
        <f t="shared" si="0"/>
        <v/>
      </c>
      <c r="AC28" s="19" t="str">
        <f t="shared" si="0"/>
        <v/>
      </c>
      <c r="AD28" s="19" t="str">
        <f t="shared" si="0"/>
        <v/>
      </c>
      <c r="AE28" s="19" t="str">
        <f t="shared" si="0"/>
        <v/>
      </c>
      <c r="AF28" s="20">
        <f t="shared" si="11"/>
        <v>5</v>
      </c>
      <c r="AG28" s="20">
        <f t="shared" si="11"/>
        <v>0</v>
      </c>
      <c r="AH28" s="20" t="str">
        <f t="shared" si="11"/>
        <v/>
      </c>
      <c r="AI28" s="20" t="str">
        <f t="shared" si="11"/>
        <v/>
      </c>
      <c r="AJ28" s="20" t="str">
        <f t="shared" si="11"/>
        <v/>
      </c>
      <c r="AK28" s="20" t="str">
        <f t="shared" si="11"/>
        <v/>
      </c>
      <c r="AL28" s="20" t="str">
        <f t="shared" si="11"/>
        <v/>
      </c>
      <c r="AM28" s="20" t="str">
        <f t="shared" si="11"/>
        <v/>
      </c>
      <c r="AN28" s="20" t="str">
        <f t="shared" si="11"/>
        <v/>
      </c>
      <c r="AO28" s="21">
        <f t="shared" si="10"/>
        <v>5</v>
      </c>
      <c r="AP28" s="21">
        <f t="shared" si="10"/>
        <v>0</v>
      </c>
      <c r="AQ28" s="21" t="str">
        <f t="shared" si="10"/>
        <v/>
      </c>
      <c r="AR28" s="21" t="str">
        <f t="shared" si="10"/>
        <v/>
      </c>
      <c r="AS28" s="21" t="str">
        <f t="shared" si="10"/>
        <v/>
      </c>
      <c r="AT28" s="21" t="str">
        <f t="shared" si="10"/>
        <v/>
      </c>
      <c r="AU28" s="21" t="str">
        <f t="shared" si="10"/>
        <v/>
      </c>
      <c r="AV28" s="21" t="str">
        <f t="shared" si="10"/>
        <v/>
      </c>
      <c r="AW28" s="21" t="str">
        <f t="shared" si="10"/>
        <v/>
      </c>
      <c r="AX28" s="21" t="str">
        <f t="shared" si="10"/>
        <v/>
      </c>
      <c r="AY28" s="21" t="str">
        <f t="shared" si="10"/>
        <v/>
      </c>
      <c r="AZ28" s="21" t="str">
        <f t="shared" si="10"/>
        <v/>
      </c>
      <c r="BA28" s="21" t="str">
        <f t="shared" si="10"/>
        <v/>
      </c>
      <c r="BB28" s="22" t="str">
        <f t="shared" si="4"/>
        <v/>
      </c>
      <c r="BC28" s="22" t="str">
        <f t="shared" si="5"/>
        <v/>
      </c>
      <c r="BD28" s="23" t="str">
        <f t="shared" ref="BD28:BD31" si="12">IF(AN28&lt;&gt;"",SUM(AF28:AN28),"")</f>
        <v/>
      </c>
      <c r="BE28" s="23" t="str">
        <f t="shared" si="7"/>
        <v/>
      </c>
      <c r="BF28" s="24" t="str">
        <f t="shared" ref="BF28:BF31" si="13">IF(BA28&lt;&gt;"",SUM(AO28:BA28),"")</f>
        <v/>
      </c>
      <c r="BG28" s="24" t="str">
        <f t="shared" si="9"/>
        <v/>
      </c>
    </row>
    <row r="29" spans="1:59" ht="15.75" x14ac:dyDescent="0.25">
      <c r="A29" s="29" t="s">
        <v>73</v>
      </c>
      <c r="B29" s="26">
        <v>77704</v>
      </c>
      <c r="C29" s="19"/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20"/>
      <c r="O29" s="20"/>
      <c r="P29" s="20"/>
      <c r="Q29" s="20">
        <v>5</v>
      </c>
      <c r="R29" s="20">
        <v>3</v>
      </c>
      <c r="S29" s="20"/>
      <c r="T29" s="20"/>
      <c r="U29" s="20"/>
      <c r="V29" s="20"/>
      <c r="W29" s="20"/>
      <c r="X29" s="20"/>
      <c r="Y29" s="20"/>
      <c r="Z29" s="20"/>
      <c r="AA29" s="19" t="str">
        <f t="shared" si="3"/>
        <v/>
      </c>
      <c r="AB29" s="19" t="str">
        <f t="shared" si="0"/>
        <v/>
      </c>
      <c r="AC29" s="19" t="str">
        <f t="shared" si="0"/>
        <v/>
      </c>
      <c r="AD29" s="19" t="str">
        <f t="shared" si="0"/>
        <v/>
      </c>
      <c r="AE29" s="19" t="str">
        <f t="shared" si="0"/>
        <v/>
      </c>
      <c r="AF29" s="20">
        <f t="shared" si="11"/>
        <v>5</v>
      </c>
      <c r="AG29" s="20">
        <f t="shared" si="11"/>
        <v>3</v>
      </c>
      <c r="AH29" s="20" t="str">
        <f t="shared" si="11"/>
        <v/>
      </c>
      <c r="AI29" s="20" t="str">
        <f t="shared" si="11"/>
        <v/>
      </c>
      <c r="AJ29" s="20" t="str">
        <f t="shared" si="11"/>
        <v/>
      </c>
      <c r="AK29" s="20" t="str">
        <f t="shared" si="11"/>
        <v/>
      </c>
      <c r="AL29" s="20" t="str">
        <f t="shared" si="11"/>
        <v/>
      </c>
      <c r="AM29" s="20" t="str">
        <f t="shared" si="11"/>
        <v/>
      </c>
      <c r="AN29" s="20" t="str">
        <f t="shared" si="11"/>
        <v/>
      </c>
      <c r="AO29" s="21">
        <f t="shared" si="10"/>
        <v>5</v>
      </c>
      <c r="AP29" s="21">
        <f t="shared" si="10"/>
        <v>3</v>
      </c>
      <c r="AQ29" s="21" t="str">
        <f t="shared" si="10"/>
        <v/>
      </c>
      <c r="AR29" s="21" t="str">
        <f t="shared" si="10"/>
        <v/>
      </c>
      <c r="AS29" s="21" t="str">
        <f t="shared" si="10"/>
        <v/>
      </c>
      <c r="AT29" s="21" t="str">
        <f t="shared" si="10"/>
        <v/>
      </c>
      <c r="AU29" s="21" t="str">
        <f t="shared" si="10"/>
        <v/>
      </c>
      <c r="AV29" s="21" t="str">
        <f t="shared" si="10"/>
        <v/>
      </c>
      <c r="AW29" s="21" t="str">
        <f t="shared" si="10"/>
        <v/>
      </c>
      <c r="AX29" s="21" t="str">
        <f t="shared" si="10"/>
        <v/>
      </c>
      <c r="AY29" s="21" t="str">
        <f t="shared" si="10"/>
        <v/>
      </c>
      <c r="AZ29" s="21" t="str">
        <f t="shared" si="10"/>
        <v/>
      </c>
      <c r="BA29" s="21" t="str">
        <f t="shared" si="10"/>
        <v/>
      </c>
      <c r="BB29" s="22" t="str">
        <f t="shared" si="4"/>
        <v/>
      </c>
      <c r="BC29" s="22" t="str">
        <f t="shared" si="5"/>
        <v/>
      </c>
      <c r="BD29" s="23" t="str">
        <f t="shared" si="12"/>
        <v/>
      </c>
      <c r="BE29" s="23" t="str">
        <f t="shared" si="7"/>
        <v/>
      </c>
      <c r="BF29" s="24" t="str">
        <f t="shared" si="13"/>
        <v/>
      </c>
      <c r="BG29" s="24" t="str">
        <f t="shared" si="9"/>
        <v/>
      </c>
    </row>
    <row r="30" spans="1:59" ht="15.75" x14ac:dyDescent="0.25">
      <c r="A30" s="29" t="s">
        <v>74</v>
      </c>
      <c r="B30" s="26">
        <v>54447</v>
      </c>
      <c r="C30" s="19"/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20"/>
      <c r="O30" s="20"/>
      <c r="P30" s="20"/>
      <c r="Q30" s="20">
        <v>0</v>
      </c>
      <c r="R30" s="20"/>
      <c r="S30" s="20"/>
      <c r="T30" s="20"/>
      <c r="U30" s="20"/>
      <c r="V30" s="20"/>
      <c r="W30" s="20"/>
      <c r="X30" s="20"/>
      <c r="Y30" s="20"/>
      <c r="Z30" s="20"/>
      <c r="AA30" s="19" t="str">
        <f t="shared" si="3"/>
        <v/>
      </c>
      <c r="AB30" s="19" t="str">
        <f t="shared" si="0"/>
        <v/>
      </c>
      <c r="AC30" s="19" t="str">
        <f t="shared" si="0"/>
        <v/>
      </c>
      <c r="AD30" s="19" t="str">
        <f t="shared" si="0"/>
        <v/>
      </c>
      <c r="AE30" s="19" t="str">
        <f t="shared" si="0"/>
        <v/>
      </c>
      <c r="AF30" s="20">
        <f t="shared" si="11"/>
        <v>0</v>
      </c>
      <c r="AG30" s="20" t="str">
        <f t="shared" si="11"/>
        <v/>
      </c>
      <c r="AH30" s="20" t="str">
        <f t="shared" si="11"/>
        <v/>
      </c>
      <c r="AI30" s="20" t="str">
        <f t="shared" si="11"/>
        <v/>
      </c>
      <c r="AJ30" s="20" t="str">
        <f t="shared" si="11"/>
        <v/>
      </c>
      <c r="AK30" s="20" t="str">
        <f t="shared" si="11"/>
        <v/>
      </c>
      <c r="AL30" s="20" t="str">
        <f t="shared" si="11"/>
        <v/>
      </c>
      <c r="AM30" s="20" t="str">
        <f t="shared" si="11"/>
        <v/>
      </c>
      <c r="AN30" s="20" t="str">
        <f t="shared" si="11"/>
        <v/>
      </c>
      <c r="AO30" s="21">
        <f t="shared" si="10"/>
        <v>0</v>
      </c>
      <c r="AP30" s="21" t="str">
        <f t="shared" si="10"/>
        <v/>
      </c>
      <c r="AQ30" s="21" t="str">
        <f t="shared" si="10"/>
        <v/>
      </c>
      <c r="AR30" s="21" t="str">
        <f t="shared" si="10"/>
        <v/>
      </c>
      <c r="AS30" s="21" t="str">
        <f t="shared" si="10"/>
        <v/>
      </c>
      <c r="AT30" s="21" t="str">
        <f t="shared" si="10"/>
        <v/>
      </c>
      <c r="AU30" s="21" t="str">
        <f t="shared" si="10"/>
        <v/>
      </c>
      <c r="AV30" s="21" t="str">
        <f t="shared" si="10"/>
        <v/>
      </c>
      <c r="AW30" s="21" t="str">
        <f t="shared" si="10"/>
        <v/>
      </c>
      <c r="AX30" s="21" t="str">
        <f t="shared" si="10"/>
        <v/>
      </c>
      <c r="AY30" s="21" t="str">
        <f t="shared" si="10"/>
        <v/>
      </c>
      <c r="AZ30" s="21" t="str">
        <f t="shared" si="10"/>
        <v/>
      </c>
      <c r="BA30" s="21" t="str">
        <f t="shared" si="10"/>
        <v/>
      </c>
      <c r="BB30" s="22" t="str">
        <f t="shared" si="4"/>
        <v/>
      </c>
      <c r="BC30" s="22" t="str">
        <f t="shared" si="5"/>
        <v/>
      </c>
      <c r="BD30" s="23" t="str">
        <f t="shared" si="12"/>
        <v/>
      </c>
      <c r="BE30" s="23" t="str">
        <f t="shared" si="7"/>
        <v/>
      </c>
      <c r="BF30" s="24" t="str">
        <f t="shared" si="13"/>
        <v/>
      </c>
      <c r="BG30" s="24" t="str">
        <f t="shared" si="9"/>
        <v/>
      </c>
    </row>
    <row r="31" spans="1:59" ht="15.75" x14ac:dyDescent="0.25">
      <c r="A31" s="29" t="s">
        <v>89</v>
      </c>
      <c r="B31" s="26">
        <v>47142</v>
      </c>
      <c r="C31" s="19"/>
      <c r="D31" s="19"/>
      <c r="E31" s="19"/>
      <c r="F31" s="19"/>
      <c r="G31" s="19">
        <v>14</v>
      </c>
      <c r="H31" s="19">
        <v>13</v>
      </c>
      <c r="I31" s="19"/>
      <c r="J31" s="1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9">
        <f t="shared" si="3"/>
        <v>14</v>
      </c>
      <c r="AB31" s="19">
        <f t="shared" si="0"/>
        <v>13</v>
      </c>
      <c r="AC31" s="19" t="str">
        <f t="shared" si="0"/>
        <v/>
      </c>
      <c r="AD31" s="19" t="str">
        <f t="shared" si="0"/>
        <v/>
      </c>
      <c r="AE31" s="19" t="str">
        <f t="shared" si="0"/>
        <v/>
      </c>
      <c r="AF31" s="20" t="str">
        <f t="shared" si="11"/>
        <v/>
      </c>
      <c r="AG31" s="20" t="str">
        <f t="shared" si="11"/>
        <v/>
      </c>
      <c r="AH31" s="20" t="str">
        <f t="shared" si="11"/>
        <v/>
      </c>
      <c r="AI31" s="20" t="str">
        <f t="shared" si="11"/>
        <v/>
      </c>
      <c r="AJ31" s="20" t="str">
        <f t="shared" si="11"/>
        <v/>
      </c>
      <c r="AK31" s="20" t="str">
        <f t="shared" si="11"/>
        <v/>
      </c>
      <c r="AL31" s="20" t="str">
        <f t="shared" si="11"/>
        <v/>
      </c>
      <c r="AM31" s="20" t="str">
        <f t="shared" si="11"/>
        <v/>
      </c>
      <c r="AN31" s="20" t="str">
        <f t="shared" si="11"/>
        <v/>
      </c>
      <c r="AO31" s="21">
        <f t="shared" si="10"/>
        <v>14</v>
      </c>
      <c r="AP31" s="21">
        <f t="shared" si="10"/>
        <v>13</v>
      </c>
      <c r="AQ31" s="21" t="str">
        <f t="shared" si="10"/>
        <v/>
      </c>
      <c r="AR31" s="21" t="str">
        <f t="shared" si="10"/>
        <v/>
      </c>
      <c r="AS31" s="21" t="str">
        <f t="shared" si="10"/>
        <v/>
      </c>
      <c r="AT31" s="21" t="str">
        <f t="shared" si="10"/>
        <v/>
      </c>
      <c r="AU31" s="21" t="str">
        <f t="shared" si="10"/>
        <v/>
      </c>
      <c r="AV31" s="21" t="str">
        <f t="shared" si="10"/>
        <v/>
      </c>
      <c r="AW31" s="21" t="str">
        <f t="shared" si="10"/>
        <v/>
      </c>
      <c r="AX31" s="21" t="str">
        <f t="shared" si="10"/>
        <v/>
      </c>
      <c r="AY31" s="21" t="str">
        <f t="shared" si="10"/>
        <v/>
      </c>
      <c r="AZ31" s="21" t="str">
        <f t="shared" si="10"/>
        <v/>
      </c>
      <c r="BA31" s="21" t="str">
        <f t="shared" si="10"/>
        <v/>
      </c>
      <c r="BB31" s="22" t="str">
        <f t="shared" si="4"/>
        <v/>
      </c>
      <c r="BC31" s="22" t="str">
        <f t="shared" si="5"/>
        <v/>
      </c>
      <c r="BD31" s="23" t="str">
        <f t="shared" si="12"/>
        <v/>
      </c>
      <c r="BE31" s="23" t="str">
        <f t="shared" si="7"/>
        <v/>
      </c>
      <c r="BF31" s="24" t="str">
        <f t="shared" si="13"/>
        <v/>
      </c>
      <c r="BG31" s="24" t="str">
        <f t="shared" si="9"/>
        <v/>
      </c>
    </row>
    <row r="32" spans="1:59" ht="15.75" x14ac:dyDescent="0.25">
      <c r="A32" s="29" t="s">
        <v>90</v>
      </c>
      <c r="B32" s="26">
        <v>218</v>
      </c>
      <c r="C32" s="19"/>
      <c r="D32" s="19"/>
      <c r="E32" s="19"/>
      <c r="F32" s="19"/>
      <c r="G32" s="19">
        <v>13</v>
      </c>
      <c r="H32" s="19">
        <v>11</v>
      </c>
      <c r="I32" s="19"/>
      <c r="J32" s="19"/>
      <c r="K32" s="20"/>
      <c r="L32" s="20"/>
      <c r="M32" s="20"/>
      <c r="N32" s="20"/>
      <c r="O32" s="20"/>
      <c r="P32" s="20"/>
      <c r="Q32" s="20"/>
      <c r="R32" s="20"/>
      <c r="S32" s="20">
        <v>1</v>
      </c>
      <c r="T32" s="20">
        <v>1</v>
      </c>
      <c r="U32" s="20"/>
      <c r="V32" s="20"/>
      <c r="W32" s="20"/>
      <c r="X32" s="20"/>
      <c r="Y32" s="20"/>
      <c r="Z32" s="20"/>
      <c r="AA32" s="19">
        <f t="shared" si="3"/>
        <v>13</v>
      </c>
      <c r="AB32" s="19">
        <f t="shared" si="0"/>
        <v>11</v>
      </c>
      <c r="AC32" s="19" t="str">
        <f t="shared" si="0"/>
        <v/>
      </c>
      <c r="AD32" s="19" t="str">
        <f t="shared" si="0"/>
        <v/>
      </c>
      <c r="AE32" s="19" t="str">
        <f t="shared" si="0"/>
        <v/>
      </c>
      <c r="AF32" s="20">
        <f t="shared" si="11"/>
        <v>1</v>
      </c>
      <c r="AG32" s="20">
        <f t="shared" si="11"/>
        <v>1</v>
      </c>
      <c r="AH32" s="20" t="str">
        <f t="shared" si="11"/>
        <v/>
      </c>
      <c r="AI32" s="20" t="str">
        <f t="shared" si="11"/>
        <v/>
      </c>
      <c r="AJ32" s="20" t="str">
        <f t="shared" si="11"/>
        <v/>
      </c>
      <c r="AK32" s="20" t="str">
        <f t="shared" si="11"/>
        <v/>
      </c>
      <c r="AL32" s="20" t="str">
        <f t="shared" si="11"/>
        <v/>
      </c>
      <c r="AM32" s="20" t="str">
        <f t="shared" si="11"/>
        <v/>
      </c>
      <c r="AN32" s="20" t="str">
        <f t="shared" si="11"/>
        <v/>
      </c>
      <c r="AO32" s="21">
        <f t="shared" si="10"/>
        <v>13</v>
      </c>
      <c r="AP32" s="21">
        <f t="shared" si="10"/>
        <v>11</v>
      </c>
      <c r="AQ32" s="21">
        <f t="shared" si="10"/>
        <v>1</v>
      </c>
      <c r="AR32" s="21">
        <f t="shared" si="10"/>
        <v>1</v>
      </c>
      <c r="AS32" s="21" t="str">
        <f t="shared" si="10"/>
        <v/>
      </c>
      <c r="AT32" s="21" t="str">
        <f t="shared" si="10"/>
        <v/>
      </c>
      <c r="AU32" s="21" t="str">
        <f t="shared" si="10"/>
        <v/>
      </c>
      <c r="AV32" s="21" t="str">
        <f t="shared" si="10"/>
        <v/>
      </c>
      <c r="AW32" s="21" t="str">
        <f t="shared" si="10"/>
        <v/>
      </c>
      <c r="AX32" s="21" t="str">
        <f t="shared" si="10"/>
        <v/>
      </c>
      <c r="AY32" s="21" t="str">
        <f t="shared" si="10"/>
        <v/>
      </c>
      <c r="AZ32" s="21" t="str">
        <f t="shared" si="10"/>
        <v/>
      </c>
      <c r="BA32" s="21" t="str">
        <f t="shared" si="10"/>
        <v/>
      </c>
      <c r="BB32" s="22" t="str">
        <f t="shared" si="4"/>
        <v/>
      </c>
      <c r="BC32" s="22" t="str">
        <f t="shared" si="5"/>
        <v/>
      </c>
      <c r="BD32" s="23" t="str">
        <f t="shared" ref="BD32:BD36" si="14">IF(AN32&lt;&gt;"",SUM(AF32:AN32),"")</f>
        <v/>
      </c>
      <c r="BE32" s="23" t="str">
        <f t="shared" si="7"/>
        <v/>
      </c>
      <c r="BF32" s="24" t="str">
        <f t="shared" ref="BF32:BF36" si="15">IF(BA32&lt;&gt;"",SUM(AO32:BA32),"")</f>
        <v/>
      </c>
      <c r="BG32" s="24" t="str">
        <f t="shared" si="9"/>
        <v/>
      </c>
    </row>
    <row r="33" spans="1:59" ht="15.75" x14ac:dyDescent="0.25">
      <c r="A33" s="29" t="s">
        <v>91</v>
      </c>
      <c r="B33" s="29">
        <v>46217</v>
      </c>
      <c r="C33" s="19"/>
      <c r="D33" s="19"/>
      <c r="E33" s="19"/>
      <c r="F33" s="19"/>
      <c r="G33" s="19">
        <v>12</v>
      </c>
      <c r="H33" s="19"/>
      <c r="I33" s="19"/>
      <c r="J33" s="1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19">
        <f t="shared" si="3"/>
        <v>12</v>
      </c>
      <c r="AB33" s="19" t="str">
        <f t="shared" si="3"/>
        <v/>
      </c>
      <c r="AC33" s="19" t="str">
        <f t="shared" si="3"/>
        <v/>
      </c>
      <c r="AD33" s="19" t="str">
        <f t="shared" si="3"/>
        <v/>
      </c>
      <c r="AE33" s="19" t="str">
        <f t="shared" si="3"/>
        <v/>
      </c>
      <c r="AF33" s="20" t="str">
        <f t="shared" si="11"/>
        <v/>
      </c>
      <c r="AG33" s="20" t="str">
        <f t="shared" si="11"/>
        <v/>
      </c>
      <c r="AH33" s="20" t="str">
        <f t="shared" si="11"/>
        <v/>
      </c>
      <c r="AI33" s="20" t="str">
        <f t="shared" si="11"/>
        <v/>
      </c>
      <c r="AJ33" s="20" t="str">
        <f t="shared" si="11"/>
        <v/>
      </c>
      <c r="AK33" s="20" t="str">
        <f t="shared" si="11"/>
        <v/>
      </c>
      <c r="AL33" s="20" t="str">
        <f t="shared" si="11"/>
        <v/>
      </c>
      <c r="AM33" s="20" t="str">
        <f t="shared" si="11"/>
        <v/>
      </c>
      <c r="AN33" s="20" t="str">
        <f t="shared" si="11"/>
        <v/>
      </c>
      <c r="AO33" s="21">
        <f t="shared" si="10"/>
        <v>12</v>
      </c>
      <c r="AP33" s="21" t="str">
        <f t="shared" si="10"/>
        <v/>
      </c>
      <c r="AQ33" s="21" t="str">
        <f t="shared" si="10"/>
        <v/>
      </c>
      <c r="AR33" s="21" t="str">
        <f t="shared" si="10"/>
        <v/>
      </c>
      <c r="AS33" s="21" t="str">
        <f t="shared" si="10"/>
        <v/>
      </c>
      <c r="AT33" s="21" t="str">
        <f t="shared" si="10"/>
        <v/>
      </c>
      <c r="AU33" s="21" t="str">
        <f t="shared" si="10"/>
        <v/>
      </c>
      <c r="AV33" s="21" t="str">
        <f t="shared" si="10"/>
        <v/>
      </c>
      <c r="AW33" s="21" t="str">
        <f t="shared" si="10"/>
        <v/>
      </c>
      <c r="AX33" s="21" t="str">
        <f t="shared" si="10"/>
        <v/>
      </c>
      <c r="AY33" s="21" t="str">
        <f t="shared" si="10"/>
        <v/>
      </c>
      <c r="AZ33" s="21" t="str">
        <f t="shared" si="10"/>
        <v/>
      </c>
      <c r="BA33" s="21" t="str">
        <f t="shared" si="10"/>
        <v/>
      </c>
      <c r="BB33" s="22" t="str">
        <f t="shared" si="4"/>
        <v/>
      </c>
      <c r="BC33" s="22" t="str">
        <f t="shared" si="5"/>
        <v/>
      </c>
      <c r="BD33" s="23" t="str">
        <f t="shared" si="14"/>
        <v/>
      </c>
      <c r="BE33" s="23" t="str">
        <f t="shared" si="7"/>
        <v/>
      </c>
      <c r="BF33" s="24" t="str">
        <f t="shared" si="15"/>
        <v/>
      </c>
      <c r="BG33" s="24" t="str">
        <f t="shared" si="9"/>
        <v/>
      </c>
    </row>
    <row r="34" spans="1:59" ht="15.75" x14ac:dyDescent="0.25">
      <c r="A34" s="29" t="s">
        <v>92</v>
      </c>
      <c r="B34" s="29">
        <v>77946</v>
      </c>
      <c r="C34" s="19"/>
      <c r="D34" s="19"/>
      <c r="E34" s="19"/>
      <c r="F34" s="19"/>
      <c r="G34" s="19">
        <v>7</v>
      </c>
      <c r="H34" s="19">
        <v>2</v>
      </c>
      <c r="I34" s="19"/>
      <c r="J34" s="19">
        <v>5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9">
        <f t="shared" ref="AA34:AE46" si="16">IF(ISNUMBER(LARGE($C34:$J34,AA$10)),LARGE($C34:$J34,AA$10),"")</f>
        <v>7</v>
      </c>
      <c r="AB34" s="19">
        <f t="shared" si="16"/>
        <v>5</v>
      </c>
      <c r="AC34" s="19">
        <f t="shared" si="16"/>
        <v>2</v>
      </c>
      <c r="AD34" s="19" t="str">
        <f t="shared" si="16"/>
        <v/>
      </c>
      <c r="AE34" s="19" t="str">
        <f t="shared" si="16"/>
        <v/>
      </c>
      <c r="AF34" s="20" t="str">
        <f t="shared" si="11"/>
        <v/>
      </c>
      <c r="AG34" s="20" t="str">
        <f t="shared" si="11"/>
        <v/>
      </c>
      <c r="AH34" s="20" t="str">
        <f t="shared" si="11"/>
        <v/>
      </c>
      <c r="AI34" s="20" t="str">
        <f t="shared" si="11"/>
        <v/>
      </c>
      <c r="AJ34" s="20" t="str">
        <f t="shared" si="11"/>
        <v/>
      </c>
      <c r="AK34" s="20" t="str">
        <f t="shared" si="11"/>
        <v/>
      </c>
      <c r="AL34" s="20" t="str">
        <f t="shared" si="11"/>
        <v/>
      </c>
      <c r="AM34" s="20" t="str">
        <f t="shared" si="11"/>
        <v/>
      </c>
      <c r="AN34" s="20" t="str">
        <f t="shared" si="11"/>
        <v/>
      </c>
      <c r="AO34" s="21">
        <f t="shared" si="10"/>
        <v>7</v>
      </c>
      <c r="AP34" s="21">
        <f t="shared" si="10"/>
        <v>5</v>
      </c>
      <c r="AQ34" s="21">
        <f t="shared" si="10"/>
        <v>2</v>
      </c>
      <c r="AR34" s="21" t="str">
        <f t="shared" si="10"/>
        <v/>
      </c>
      <c r="AS34" s="21" t="str">
        <f t="shared" si="10"/>
        <v/>
      </c>
      <c r="AT34" s="21" t="str">
        <f t="shared" si="10"/>
        <v/>
      </c>
      <c r="AU34" s="21" t="str">
        <f t="shared" si="10"/>
        <v/>
      </c>
      <c r="AV34" s="21" t="str">
        <f t="shared" si="10"/>
        <v/>
      </c>
      <c r="AW34" s="21" t="str">
        <f t="shared" si="10"/>
        <v/>
      </c>
      <c r="AX34" s="21" t="str">
        <f t="shared" si="10"/>
        <v/>
      </c>
      <c r="AY34" s="21" t="str">
        <f t="shared" si="10"/>
        <v/>
      </c>
      <c r="AZ34" s="21" t="str">
        <f t="shared" si="10"/>
        <v/>
      </c>
      <c r="BA34" s="21" t="str">
        <f t="shared" si="10"/>
        <v/>
      </c>
      <c r="BB34" s="22" t="str">
        <f t="shared" si="4"/>
        <v/>
      </c>
      <c r="BC34" s="22" t="str">
        <f t="shared" si="5"/>
        <v/>
      </c>
      <c r="BD34" s="23" t="str">
        <f t="shared" si="14"/>
        <v/>
      </c>
      <c r="BE34" s="23" t="str">
        <f t="shared" si="7"/>
        <v/>
      </c>
      <c r="BF34" s="24" t="str">
        <f t="shared" si="15"/>
        <v/>
      </c>
      <c r="BG34" s="24" t="str">
        <f t="shared" si="9"/>
        <v/>
      </c>
    </row>
    <row r="35" spans="1:59" ht="15.75" x14ac:dyDescent="0.25">
      <c r="A35" s="29" t="s">
        <v>93</v>
      </c>
      <c r="B35" s="29">
        <v>56245</v>
      </c>
      <c r="C35" s="19"/>
      <c r="D35" s="19"/>
      <c r="E35" s="19"/>
      <c r="F35" s="19"/>
      <c r="G35" s="19">
        <v>1</v>
      </c>
      <c r="H35" s="19">
        <v>7</v>
      </c>
      <c r="I35" s="19"/>
      <c r="J35" s="1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9">
        <f t="shared" si="16"/>
        <v>7</v>
      </c>
      <c r="AB35" s="19">
        <f t="shared" si="16"/>
        <v>1</v>
      </c>
      <c r="AC35" s="19" t="str">
        <f t="shared" si="16"/>
        <v/>
      </c>
      <c r="AD35" s="19" t="str">
        <f t="shared" si="16"/>
        <v/>
      </c>
      <c r="AE35" s="19" t="str">
        <f t="shared" si="16"/>
        <v/>
      </c>
      <c r="AF35" s="20" t="str">
        <f t="shared" si="11"/>
        <v/>
      </c>
      <c r="AG35" s="20" t="str">
        <f t="shared" si="11"/>
        <v/>
      </c>
      <c r="AH35" s="20" t="str">
        <f t="shared" si="11"/>
        <v/>
      </c>
      <c r="AI35" s="20" t="str">
        <f t="shared" si="11"/>
        <v/>
      </c>
      <c r="AJ35" s="20" t="str">
        <f t="shared" si="11"/>
        <v/>
      </c>
      <c r="AK35" s="20" t="str">
        <f t="shared" si="11"/>
        <v/>
      </c>
      <c r="AL35" s="20" t="str">
        <f t="shared" si="11"/>
        <v/>
      </c>
      <c r="AM35" s="20" t="str">
        <f t="shared" si="11"/>
        <v/>
      </c>
      <c r="AN35" s="20" t="str">
        <f t="shared" si="11"/>
        <v/>
      </c>
      <c r="AO35" s="21">
        <f t="shared" si="10"/>
        <v>7</v>
      </c>
      <c r="AP35" s="21">
        <f t="shared" si="10"/>
        <v>1</v>
      </c>
      <c r="AQ35" s="21" t="str">
        <f t="shared" si="10"/>
        <v/>
      </c>
      <c r="AR35" s="21" t="str">
        <f t="shared" si="10"/>
        <v/>
      </c>
      <c r="AS35" s="21" t="str">
        <f t="shared" si="10"/>
        <v/>
      </c>
      <c r="AT35" s="21" t="str">
        <f t="shared" si="10"/>
        <v/>
      </c>
      <c r="AU35" s="21" t="str">
        <f t="shared" si="10"/>
        <v/>
      </c>
      <c r="AV35" s="21" t="str">
        <f t="shared" si="10"/>
        <v/>
      </c>
      <c r="AW35" s="21" t="str">
        <f t="shared" si="10"/>
        <v/>
      </c>
      <c r="AX35" s="21" t="str">
        <f t="shared" si="10"/>
        <v/>
      </c>
      <c r="AY35" s="21" t="str">
        <f t="shared" si="10"/>
        <v/>
      </c>
      <c r="AZ35" s="21" t="str">
        <f t="shared" si="10"/>
        <v/>
      </c>
      <c r="BA35" s="21" t="str">
        <f t="shared" si="10"/>
        <v/>
      </c>
      <c r="BB35" s="22" t="str">
        <f t="shared" si="4"/>
        <v/>
      </c>
      <c r="BC35" s="22" t="str">
        <f t="shared" si="5"/>
        <v/>
      </c>
      <c r="BD35" s="23" t="str">
        <f t="shared" si="14"/>
        <v/>
      </c>
      <c r="BE35" s="23" t="str">
        <f t="shared" si="7"/>
        <v/>
      </c>
      <c r="BF35" s="24" t="str">
        <f t="shared" si="15"/>
        <v/>
      </c>
      <c r="BG35" s="24" t="str">
        <f t="shared" si="9"/>
        <v/>
      </c>
    </row>
    <row r="36" spans="1:59" ht="15.75" x14ac:dyDescent="0.25">
      <c r="A36" s="29" t="s">
        <v>100</v>
      </c>
      <c r="B36" s="29">
        <v>56360</v>
      </c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  <c r="O36" s="20"/>
      <c r="P36" s="20"/>
      <c r="Q36" s="20"/>
      <c r="R36" s="20"/>
      <c r="S36" s="20">
        <v>3</v>
      </c>
      <c r="T36" s="20">
        <v>2</v>
      </c>
      <c r="U36" s="20"/>
      <c r="V36" s="20"/>
      <c r="W36" s="20"/>
      <c r="X36" s="20"/>
      <c r="Y36" s="20"/>
      <c r="Z36" s="20"/>
      <c r="AA36" s="19" t="str">
        <f t="shared" si="16"/>
        <v/>
      </c>
      <c r="AB36" s="19" t="str">
        <f t="shared" si="16"/>
        <v/>
      </c>
      <c r="AC36" s="19" t="str">
        <f t="shared" si="16"/>
        <v/>
      </c>
      <c r="AD36" s="19" t="str">
        <f t="shared" si="16"/>
        <v/>
      </c>
      <c r="AE36" s="19" t="str">
        <f t="shared" si="16"/>
        <v/>
      </c>
      <c r="AF36" s="20">
        <f t="shared" si="11"/>
        <v>3</v>
      </c>
      <c r="AG36" s="20">
        <f t="shared" si="11"/>
        <v>2</v>
      </c>
      <c r="AH36" s="20" t="str">
        <f t="shared" si="11"/>
        <v/>
      </c>
      <c r="AI36" s="20" t="str">
        <f t="shared" si="11"/>
        <v/>
      </c>
      <c r="AJ36" s="20" t="str">
        <f t="shared" si="11"/>
        <v/>
      </c>
      <c r="AK36" s="20" t="str">
        <f t="shared" si="11"/>
        <v/>
      </c>
      <c r="AL36" s="20" t="str">
        <f t="shared" si="11"/>
        <v/>
      </c>
      <c r="AM36" s="20" t="str">
        <f t="shared" si="11"/>
        <v/>
      </c>
      <c r="AN36" s="20" t="str">
        <f t="shared" si="11"/>
        <v/>
      </c>
      <c r="AO36" s="21">
        <f t="shared" si="10"/>
        <v>3</v>
      </c>
      <c r="AP36" s="21">
        <f t="shared" si="10"/>
        <v>2</v>
      </c>
      <c r="AQ36" s="21" t="str">
        <f t="shared" si="10"/>
        <v/>
      </c>
      <c r="AR36" s="21" t="str">
        <f t="shared" si="10"/>
        <v/>
      </c>
      <c r="AS36" s="21" t="str">
        <f t="shared" si="10"/>
        <v/>
      </c>
      <c r="AT36" s="21" t="str">
        <f t="shared" si="10"/>
        <v/>
      </c>
      <c r="AU36" s="21" t="str">
        <f t="shared" si="10"/>
        <v/>
      </c>
      <c r="AV36" s="21" t="str">
        <f t="shared" si="10"/>
        <v/>
      </c>
      <c r="AW36" s="21" t="str">
        <f t="shared" si="10"/>
        <v/>
      </c>
      <c r="AX36" s="21" t="str">
        <f t="shared" si="10"/>
        <v/>
      </c>
      <c r="AY36" s="21" t="str">
        <f t="shared" si="10"/>
        <v/>
      </c>
      <c r="AZ36" s="21" t="str">
        <f t="shared" si="10"/>
        <v/>
      </c>
      <c r="BA36" s="21" t="str">
        <f t="shared" si="10"/>
        <v/>
      </c>
      <c r="BB36" s="22" t="str">
        <f t="shared" si="4"/>
        <v/>
      </c>
      <c r="BC36" s="22" t="str">
        <f t="shared" si="5"/>
        <v/>
      </c>
      <c r="BD36" s="23" t="str">
        <f t="shared" si="14"/>
        <v/>
      </c>
      <c r="BE36" s="23" t="str">
        <f t="shared" si="7"/>
        <v/>
      </c>
      <c r="BF36" s="24" t="str">
        <f t="shared" si="15"/>
        <v/>
      </c>
      <c r="BG36" s="24" t="str">
        <f t="shared" si="9"/>
        <v/>
      </c>
    </row>
    <row r="37" spans="1:59" ht="15.75" x14ac:dyDescent="0.25">
      <c r="A37" s="29" t="s">
        <v>101</v>
      </c>
      <c r="B37" s="29">
        <v>97012</v>
      </c>
      <c r="C37" s="19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0"/>
      <c r="O37" s="20"/>
      <c r="P37" s="20"/>
      <c r="Q37" s="20"/>
      <c r="R37" s="20"/>
      <c r="S37" s="20">
        <v>2</v>
      </c>
      <c r="T37" s="20">
        <v>3</v>
      </c>
      <c r="U37" s="20"/>
      <c r="V37" s="20"/>
      <c r="W37" s="20"/>
      <c r="X37" s="20"/>
      <c r="Y37" s="20"/>
      <c r="Z37" s="20"/>
      <c r="AA37" s="19" t="str">
        <f t="shared" si="16"/>
        <v/>
      </c>
      <c r="AB37" s="19" t="str">
        <f t="shared" si="16"/>
        <v/>
      </c>
      <c r="AC37" s="19" t="str">
        <f t="shared" si="16"/>
        <v/>
      </c>
      <c r="AD37" s="19" t="str">
        <f t="shared" si="16"/>
        <v/>
      </c>
      <c r="AE37" s="19" t="str">
        <f t="shared" si="16"/>
        <v/>
      </c>
      <c r="AF37" s="20">
        <f t="shared" si="11"/>
        <v>3</v>
      </c>
      <c r="AG37" s="20">
        <f t="shared" si="11"/>
        <v>2</v>
      </c>
      <c r="AH37" s="20" t="str">
        <f t="shared" si="11"/>
        <v/>
      </c>
      <c r="AI37" s="20" t="str">
        <f t="shared" si="11"/>
        <v/>
      </c>
      <c r="AJ37" s="20" t="str">
        <f t="shared" si="11"/>
        <v/>
      </c>
      <c r="AK37" s="20" t="str">
        <f t="shared" si="11"/>
        <v/>
      </c>
      <c r="AL37" s="20" t="str">
        <f t="shared" si="11"/>
        <v/>
      </c>
      <c r="AM37" s="20" t="str">
        <f t="shared" si="11"/>
        <v/>
      </c>
      <c r="AN37" s="20" t="str">
        <f t="shared" si="11"/>
        <v/>
      </c>
      <c r="AO37" s="21">
        <f t="shared" si="10"/>
        <v>3</v>
      </c>
      <c r="AP37" s="21">
        <f t="shared" si="10"/>
        <v>2</v>
      </c>
      <c r="AQ37" s="21" t="str">
        <f t="shared" si="10"/>
        <v/>
      </c>
      <c r="AR37" s="21" t="str">
        <f t="shared" si="10"/>
        <v/>
      </c>
      <c r="AS37" s="21" t="str">
        <f t="shared" si="10"/>
        <v/>
      </c>
      <c r="AT37" s="21" t="str">
        <f t="shared" si="10"/>
        <v/>
      </c>
      <c r="AU37" s="21" t="str">
        <f t="shared" si="10"/>
        <v/>
      </c>
      <c r="AV37" s="21" t="str">
        <f t="shared" si="10"/>
        <v/>
      </c>
      <c r="AW37" s="21" t="str">
        <f t="shared" si="10"/>
        <v/>
      </c>
      <c r="AX37" s="21" t="str">
        <f t="shared" si="10"/>
        <v/>
      </c>
      <c r="AY37" s="21" t="str">
        <f t="shared" si="10"/>
        <v/>
      </c>
      <c r="AZ37" s="21" t="str">
        <f t="shared" si="10"/>
        <v/>
      </c>
      <c r="BA37" s="21" t="str">
        <f t="shared" si="10"/>
        <v/>
      </c>
      <c r="BB37" s="22" t="str">
        <f t="shared" si="4"/>
        <v/>
      </c>
      <c r="BC37" s="22" t="str">
        <f t="shared" si="5"/>
        <v/>
      </c>
      <c r="BD37" s="23" t="str">
        <f t="shared" ref="BD37:BD41" si="17">IF(AN37&lt;&gt;"",SUM(AF37:AN37),"")</f>
        <v/>
      </c>
      <c r="BE37" s="23" t="str">
        <f t="shared" si="7"/>
        <v/>
      </c>
      <c r="BF37" s="24" t="str">
        <f t="shared" ref="BF37:BF41" si="18">IF(BA37&lt;&gt;"",SUM(AO37:BA37),"")</f>
        <v/>
      </c>
      <c r="BG37" s="24" t="str">
        <f t="shared" si="9"/>
        <v/>
      </c>
    </row>
    <row r="38" spans="1:59" ht="15.75" x14ac:dyDescent="0.25">
      <c r="A38" s="29" t="s">
        <v>116</v>
      </c>
      <c r="B38" s="29">
        <v>37345</v>
      </c>
      <c r="C38" s="19"/>
      <c r="D38" s="19"/>
      <c r="E38" s="19"/>
      <c r="F38" s="19"/>
      <c r="G38" s="19"/>
      <c r="H38" s="19"/>
      <c r="I38" s="19">
        <v>10</v>
      </c>
      <c r="J38" s="1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9">
        <f t="shared" si="16"/>
        <v>10</v>
      </c>
      <c r="AB38" s="19" t="str">
        <f t="shared" si="16"/>
        <v/>
      </c>
      <c r="AC38" s="19" t="str">
        <f t="shared" si="16"/>
        <v/>
      </c>
      <c r="AD38" s="19" t="str">
        <f t="shared" si="16"/>
        <v/>
      </c>
      <c r="AE38" s="19" t="str">
        <f t="shared" si="16"/>
        <v/>
      </c>
      <c r="AF38" s="20" t="str">
        <f t="shared" si="11"/>
        <v/>
      </c>
      <c r="AG38" s="20" t="str">
        <f t="shared" si="11"/>
        <v/>
      </c>
      <c r="AH38" s="20" t="str">
        <f t="shared" si="11"/>
        <v/>
      </c>
      <c r="AI38" s="20" t="str">
        <f t="shared" si="11"/>
        <v/>
      </c>
      <c r="AJ38" s="20" t="str">
        <f t="shared" si="11"/>
        <v/>
      </c>
      <c r="AK38" s="20" t="str">
        <f t="shared" si="11"/>
        <v/>
      </c>
      <c r="AL38" s="20" t="str">
        <f t="shared" si="11"/>
        <v/>
      </c>
      <c r="AM38" s="20" t="str">
        <f t="shared" si="11"/>
        <v/>
      </c>
      <c r="AN38" s="20" t="str">
        <f t="shared" si="11"/>
        <v/>
      </c>
      <c r="AO38" s="21">
        <f t="shared" ref="AO38:BA46" si="19">IF(ISNUMBER(LARGE($C38:$Z38,AO$10)),LARGE($C38:$Z38,AO$10),"")</f>
        <v>10</v>
      </c>
      <c r="AP38" s="21" t="str">
        <f t="shared" si="19"/>
        <v/>
      </c>
      <c r="AQ38" s="21" t="str">
        <f t="shared" si="19"/>
        <v/>
      </c>
      <c r="AR38" s="21" t="str">
        <f t="shared" si="19"/>
        <v/>
      </c>
      <c r="AS38" s="21" t="str">
        <f t="shared" si="19"/>
        <v/>
      </c>
      <c r="AT38" s="21" t="str">
        <f t="shared" si="19"/>
        <v/>
      </c>
      <c r="AU38" s="21" t="str">
        <f t="shared" si="19"/>
        <v/>
      </c>
      <c r="AV38" s="21" t="str">
        <f t="shared" si="19"/>
        <v/>
      </c>
      <c r="AW38" s="21" t="str">
        <f t="shared" si="19"/>
        <v/>
      </c>
      <c r="AX38" s="21" t="str">
        <f t="shared" si="19"/>
        <v/>
      </c>
      <c r="AY38" s="21" t="str">
        <f t="shared" si="19"/>
        <v/>
      </c>
      <c r="AZ38" s="21" t="str">
        <f t="shared" si="19"/>
        <v/>
      </c>
      <c r="BA38" s="21" t="str">
        <f t="shared" si="19"/>
        <v/>
      </c>
      <c r="BB38" s="22" t="str">
        <f t="shared" si="4"/>
        <v/>
      </c>
      <c r="BC38" s="22" t="str">
        <f t="shared" si="5"/>
        <v/>
      </c>
      <c r="BD38" s="23" t="str">
        <f t="shared" si="17"/>
        <v/>
      </c>
      <c r="BE38" s="23" t="str">
        <f t="shared" si="7"/>
        <v/>
      </c>
      <c r="BF38" s="24" t="str">
        <f t="shared" si="18"/>
        <v/>
      </c>
      <c r="BG38" s="24" t="str">
        <f t="shared" si="9"/>
        <v/>
      </c>
    </row>
    <row r="39" spans="1:59" ht="15.75" x14ac:dyDescent="0.25">
      <c r="A39" s="29" t="s">
        <v>117</v>
      </c>
      <c r="B39" s="29">
        <v>97309</v>
      </c>
      <c r="C39" s="19"/>
      <c r="D39" s="19"/>
      <c r="E39" s="19"/>
      <c r="F39" s="19"/>
      <c r="G39" s="19"/>
      <c r="H39" s="19"/>
      <c r="I39" s="19">
        <v>7</v>
      </c>
      <c r="J39" s="19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19">
        <f t="shared" si="16"/>
        <v>7</v>
      </c>
      <c r="AB39" s="19" t="str">
        <f t="shared" si="16"/>
        <v/>
      </c>
      <c r="AC39" s="19" t="str">
        <f t="shared" si="16"/>
        <v/>
      </c>
      <c r="AD39" s="19" t="str">
        <f t="shared" si="16"/>
        <v/>
      </c>
      <c r="AE39" s="19" t="str">
        <f t="shared" si="16"/>
        <v/>
      </c>
      <c r="AF39" s="20" t="str">
        <f t="shared" si="11"/>
        <v/>
      </c>
      <c r="AG39" s="20" t="str">
        <f t="shared" si="11"/>
        <v/>
      </c>
      <c r="AH39" s="20" t="str">
        <f t="shared" si="11"/>
        <v/>
      </c>
      <c r="AI39" s="20" t="str">
        <f t="shared" si="11"/>
        <v/>
      </c>
      <c r="AJ39" s="20" t="str">
        <f t="shared" si="11"/>
        <v/>
      </c>
      <c r="AK39" s="20" t="str">
        <f t="shared" si="11"/>
        <v/>
      </c>
      <c r="AL39" s="20" t="str">
        <f t="shared" si="11"/>
        <v/>
      </c>
      <c r="AM39" s="20" t="str">
        <f t="shared" si="11"/>
        <v/>
      </c>
      <c r="AN39" s="20" t="str">
        <f t="shared" si="11"/>
        <v/>
      </c>
      <c r="AO39" s="21">
        <f t="shared" si="19"/>
        <v>7</v>
      </c>
      <c r="AP39" s="21" t="str">
        <f t="shared" si="19"/>
        <v/>
      </c>
      <c r="AQ39" s="21" t="str">
        <f t="shared" si="19"/>
        <v/>
      </c>
      <c r="AR39" s="21" t="str">
        <f t="shared" si="19"/>
        <v/>
      </c>
      <c r="AS39" s="21" t="str">
        <f t="shared" si="19"/>
        <v/>
      </c>
      <c r="AT39" s="21" t="str">
        <f t="shared" si="19"/>
        <v/>
      </c>
      <c r="AU39" s="21" t="str">
        <f t="shared" si="19"/>
        <v/>
      </c>
      <c r="AV39" s="21" t="str">
        <f t="shared" si="19"/>
        <v/>
      </c>
      <c r="AW39" s="21" t="str">
        <f t="shared" si="19"/>
        <v/>
      </c>
      <c r="AX39" s="21" t="str">
        <f t="shared" si="19"/>
        <v/>
      </c>
      <c r="AY39" s="21" t="str">
        <f t="shared" si="19"/>
        <v/>
      </c>
      <c r="AZ39" s="21" t="str">
        <f t="shared" si="19"/>
        <v/>
      </c>
      <c r="BA39" s="21" t="str">
        <f t="shared" si="19"/>
        <v/>
      </c>
      <c r="BB39" s="22" t="str">
        <f t="shared" si="4"/>
        <v/>
      </c>
      <c r="BC39" s="22" t="str">
        <f t="shared" si="5"/>
        <v/>
      </c>
      <c r="BD39" s="23" t="str">
        <f t="shared" si="17"/>
        <v/>
      </c>
      <c r="BE39" s="23" t="str">
        <f t="shared" si="7"/>
        <v/>
      </c>
      <c r="BF39" s="24" t="str">
        <f t="shared" si="18"/>
        <v/>
      </c>
      <c r="BG39" s="24" t="str">
        <f t="shared" si="9"/>
        <v/>
      </c>
    </row>
    <row r="40" spans="1:59" ht="15.75" x14ac:dyDescent="0.25">
      <c r="A40" s="29" t="s">
        <v>118</v>
      </c>
      <c r="B40" s="29">
        <v>62222</v>
      </c>
      <c r="C40" s="19"/>
      <c r="D40" s="19"/>
      <c r="E40" s="19"/>
      <c r="F40" s="19"/>
      <c r="G40" s="19"/>
      <c r="H40" s="19"/>
      <c r="I40" s="19">
        <v>5</v>
      </c>
      <c r="J40" s="19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9">
        <f t="shared" si="16"/>
        <v>5</v>
      </c>
      <c r="AB40" s="19" t="str">
        <f t="shared" si="16"/>
        <v/>
      </c>
      <c r="AC40" s="19" t="str">
        <f t="shared" si="16"/>
        <v/>
      </c>
      <c r="AD40" s="19" t="str">
        <f t="shared" si="16"/>
        <v/>
      </c>
      <c r="AE40" s="19" t="str">
        <f t="shared" si="16"/>
        <v/>
      </c>
      <c r="AF40" s="20" t="str">
        <f t="shared" si="11"/>
        <v/>
      </c>
      <c r="AG40" s="20" t="str">
        <f t="shared" si="11"/>
        <v/>
      </c>
      <c r="AH40" s="20" t="str">
        <f t="shared" si="11"/>
        <v/>
      </c>
      <c r="AI40" s="20" t="str">
        <f t="shared" si="11"/>
        <v/>
      </c>
      <c r="AJ40" s="20" t="str">
        <f t="shared" si="11"/>
        <v/>
      </c>
      <c r="AK40" s="20" t="str">
        <f t="shared" si="11"/>
        <v/>
      </c>
      <c r="AL40" s="20" t="str">
        <f t="shared" si="11"/>
        <v/>
      </c>
      <c r="AM40" s="20" t="str">
        <f t="shared" si="11"/>
        <v/>
      </c>
      <c r="AN40" s="20" t="str">
        <f t="shared" si="11"/>
        <v/>
      </c>
      <c r="AO40" s="21">
        <f t="shared" si="19"/>
        <v>5</v>
      </c>
      <c r="AP40" s="21" t="str">
        <f t="shared" si="19"/>
        <v/>
      </c>
      <c r="AQ40" s="21" t="str">
        <f t="shared" si="19"/>
        <v/>
      </c>
      <c r="AR40" s="21" t="str">
        <f t="shared" si="19"/>
        <v/>
      </c>
      <c r="AS40" s="21" t="str">
        <f t="shared" si="19"/>
        <v/>
      </c>
      <c r="AT40" s="21" t="str">
        <f t="shared" si="19"/>
        <v/>
      </c>
      <c r="AU40" s="21" t="str">
        <f t="shared" si="19"/>
        <v/>
      </c>
      <c r="AV40" s="21" t="str">
        <f t="shared" si="19"/>
        <v/>
      </c>
      <c r="AW40" s="21" t="str">
        <f t="shared" si="19"/>
        <v/>
      </c>
      <c r="AX40" s="21" t="str">
        <f t="shared" si="19"/>
        <v/>
      </c>
      <c r="AY40" s="21" t="str">
        <f t="shared" si="19"/>
        <v/>
      </c>
      <c r="AZ40" s="21" t="str">
        <f t="shared" si="19"/>
        <v/>
      </c>
      <c r="BA40" s="21" t="str">
        <f t="shared" si="19"/>
        <v/>
      </c>
      <c r="BB40" s="22" t="str">
        <f t="shared" si="4"/>
        <v/>
      </c>
      <c r="BC40" s="22" t="str">
        <f t="shared" si="5"/>
        <v/>
      </c>
      <c r="BD40" s="23" t="str">
        <f t="shared" si="17"/>
        <v/>
      </c>
      <c r="BE40" s="23" t="str">
        <f t="shared" si="7"/>
        <v/>
      </c>
      <c r="BF40" s="24" t="str">
        <f t="shared" si="18"/>
        <v/>
      </c>
      <c r="BG40" s="24" t="str">
        <f t="shared" si="9"/>
        <v/>
      </c>
    </row>
    <row r="41" spans="1:59" ht="15.75" x14ac:dyDescent="0.25">
      <c r="A41" s="29" t="s">
        <v>119</v>
      </c>
      <c r="B41" s="29">
        <v>93000</v>
      </c>
      <c r="C41" s="19"/>
      <c r="D41" s="19"/>
      <c r="E41" s="19"/>
      <c r="F41" s="19"/>
      <c r="G41" s="19"/>
      <c r="H41" s="19"/>
      <c r="I41" s="19">
        <v>3</v>
      </c>
      <c r="J41" s="1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9">
        <f t="shared" si="16"/>
        <v>3</v>
      </c>
      <c r="AB41" s="19" t="str">
        <f t="shared" si="16"/>
        <v/>
      </c>
      <c r="AC41" s="19" t="str">
        <f t="shared" si="16"/>
        <v/>
      </c>
      <c r="AD41" s="19" t="str">
        <f t="shared" si="16"/>
        <v/>
      </c>
      <c r="AE41" s="19" t="str">
        <f t="shared" si="16"/>
        <v/>
      </c>
      <c r="AF41" s="20" t="str">
        <f t="shared" si="11"/>
        <v/>
      </c>
      <c r="AG41" s="20" t="str">
        <f t="shared" si="11"/>
        <v/>
      </c>
      <c r="AH41" s="20" t="str">
        <f t="shared" si="11"/>
        <v/>
      </c>
      <c r="AI41" s="20" t="str">
        <f t="shared" si="11"/>
        <v/>
      </c>
      <c r="AJ41" s="20" t="str">
        <f t="shared" si="11"/>
        <v/>
      </c>
      <c r="AK41" s="20" t="str">
        <f t="shared" si="11"/>
        <v/>
      </c>
      <c r="AL41" s="20" t="str">
        <f t="shared" si="11"/>
        <v/>
      </c>
      <c r="AM41" s="20" t="str">
        <f t="shared" si="11"/>
        <v/>
      </c>
      <c r="AN41" s="20" t="str">
        <f t="shared" si="11"/>
        <v/>
      </c>
      <c r="AO41" s="21">
        <f t="shared" si="19"/>
        <v>3</v>
      </c>
      <c r="AP41" s="21" t="str">
        <f t="shared" si="19"/>
        <v/>
      </c>
      <c r="AQ41" s="21" t="str">
        <f t="shared" si="19"/>
        <v/>
      </c>
      <c r="AR41" s="21" t="str">
        <f t="shared" si="19"/>
        <v/>
      </c>
      <c r="AS41" s="21" t="str">
        <f t="shared" si="19"/>
        <v/>
      </c>
      <c r="AT41" s="21" t="str">
        <f t="shared" si="19"/>
        <v/>
      </c>
      <c r="AU41" s="21" t="str">
        <f t="shared" si="19"/>
        <v/>
      </c>
      <c r="AV41" s="21" t="str">
        <f t="shared" si="19"/>
        <v/>
      </c>
      <c r="AW41" s="21" t="str">
        <f t="shared" si="19"/>
        <v/>
      </c>
      <c r="AX41" s="21" t="str">
        <f t="shared" si="19"/>
        <v/>
      </c>
      <c r="AY41" s="21" t="str">
        <f t="shared" si="19"/>
        <v/>
      </c>
      <c r="AZ41" s="21" t="str">
        <f t="shared" si="19"/>
        <v/>
      </c>
      <c r="BA41" s="21" t="str">
        <f t="shared" si="19"/>
        <v/>
      </c>
      <c r="BB41" s="22" t="str">
        <f t="shared" si="4"/>
        <v/>
      </c>
      <c r="BC41" s="22" t="str">
        <f t="shared" si="5"/>
        <v/>
      </c>
      <c r="BD41" s="23" t="str">
        <f t="shared" si="17"/>
        <v/>
      </c>
      <c r="BE41" s="23" t="str">
        <f t="shared" si="7"/>
        <v/>
      </c>
      <c r="BF41" s="24" t="str">
        <f t="shared" si="18"/>
        <v/>
      </c>
      <c r="BG41" s="24" t="str">
        <f t="shared" si="9"/>
        <v/>
      </c>
    </row>
    <row r="42" spans="1:59" ht="15.75" x14ac:dyDescent="0.25">
      <c r="A42" s="29" t="s">
        <v>120</v>
      </c>
      <c r="B42" s="29">
        <v>7181</v>
      </c>
      <c r="C42" s="19"/>
      <c r="D42" s="19"/>
      <c r="E42" s="19"/>
      <c r="F42" s="19"/>
      <c r="G42" s="19"/>
      <c r="H42" s="19"/>
      <c r="I42" s="19">
        <v>1</v>
      </c>
      <c r="J42" s="19">
        <v>1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19">
        <f t="shared" si="16"/>
        <v>1</v>
      </c>
      <c r="AB42" s="19">
        <f t="shared" si="16"/>
        <v>1</v>
      </c>
      <c r="AC42" s="19" t="str">
        <f t="shared" si="16"/>
        <v/>
      </c>
      <c r="AD42" s="19" t="str">
        <f t="shared" si="16"/>
        <v/>
      </c>
      <c r="AE42" s="19" t="str">
        <f t="shared" si="16"/>
        <v/>
      </c>
      <c r="AF42" s="20" t="str">
        <f t="shared" si="11"/>
        <v/>
      </c>
      <c r="AG42" s="20" t="str">
        <f t="shared" si="11"/>
        <v/>
      </c>
      <c r="AH42" s="20" t="str">
        <f t="shared" si="11"/>
        <v/>
      </c>
      <c r="AI42" s="20" t="str">
        <f t="shared" si="11"/>
        <v/>
      </c>
      <c r="AJ42" s="20" t="str">
        <f t="shared" si="11"/>
        <v/>
      </c>
      <c r="AK42" s="20" t="str">
        <f t="shared" si="11"/>
        <v/>
      </c>
      <c r="AL42" s="20" t="str">
        <f t="shared" si="11"/>
        <v/>
      </c>
      <c r="AM42" s="20" t="str">
        <f t="shared" si="11"/>
        <v/>
      </c>
      <c r="AN42" s="20" t="str">
        <f t="shared" si="11"/>
        <v/>
      </c>
      <c r="AO42" s="21">
        <f t="shared" si="19"/>
        <v>1</v>
      </c>
      <c r="AP42" s="21">
        <f t="shared" si="19"/>
        <v>1</v>
      </c>
      <c r="AQ42" s="21" t="str">
        <f t="shared" si="19"/>
        <v/>
      </c>
      <c r="AR42" s="21" t="str">
        <f t="shared" si="19"/>
        <v/>
      </c>
      <c r="AS42" s="21" t="str">
        <f t="shared" si="19"/>
        <v/>
      </c>
      <c r="AT42" s="21" t="str">
        <f t="shared" si="19"/>
        <v/>
      </c>
      <c r="AU42" s="21" t="str">
        <f t="shared" si="19"/>
        <v/>
      </c>
      <c r="AV42" s="21" t="str">
        <f t="shared" si="19"/>
        <v/>
      </c>
      <c r="AW42" s="21" t="str">
        <f t="shared" si="19"/>
        <v/>
      </c>
      <c r="AX42" s="21" t="str">
        <f t="shared" si="19"/>
        <v/>
      </c>
      <c r="AY42" s="21" t="str">
        <f t="shared" si="19"/>
        <v/>
      </c>
      <c r="AZ42" s="21" t="str">
        <f t="shared" si="19"/>
        <v/>
      </c>
      <c r="BA42" s="21" t="str">
        <f t="shared" si="19"/>
        <v/>
      </c>
      <c r="BB42" s="22" t="str">
        <f t="shared" ref="BB42:BB46" si="20">IF(AE42&lt;&gt;"",SUM(AA42:AE42),"")</f>
        <v/>
      </c>
      <c r="BC42" s="22" t="str">
        <f t="shared" ref="BC42:BC46" si="21">IF(BB42&lt;&gt;"",RANK(BB42,BB$11:BB$41,0),"")</f>
        <v/>
      </c>
      <c r="BD42" s="23" t="str">
        <f t="shared" ref="BD42:BD46" si="22">IF(AN42&lt;&gt;"",SUM(AF42:AN42),"")</f>
        <v/>
      </c>
      <c r="BE42" s="23" t="str">
        <f t="shared" ref="BE42:BE46" si="23">IF(BD42&lt;&gt;"",RANK(BD42,BD$11:BD$41,0),"")</f>
        <v/>
      </c>
      <c r="BF42" s="24" t="str">
        <f t="shared" ref="BF42:BF46" si="24">IF(BA42&lt;&gt;"",SUM(AO42:BA42),"")</f>
        <v/>
      </c>
      <c r="BG42" s="24" t="str">
        <f t="shared" ref="BG42:BG46" si="25">IF(BF42&lt;&gt;"",RANK(BF42,BF$11:BF$41,0),"")</f>
        <v/>
      </c>
    </row>
    <row r="43" spans="1:59" ht="15.75" x14ac:dyDescent="0.25">
      <c r="A43" s="29"/>
      <c r="B43" s="29"/>
      <c r="C43" s="19"/>
      <c r="D43" s="19"/>
      <c r="E43" s="19"/>
      <c r="F43" s="19"/>
      <c r="G43" s="19"/>
      <c r="H43" s="19"/>
      <c r="I43" s="19"/>
      <c r="J43" s="1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9" t="str">
        <f t="shared" si="16"/>
        <v/>
      </c>
      <c r="AB43" s="19" t="str">
        <f t="shared" si="16"/>
        <v/>
      </c>
      <c r="AC43" s="19" t="str">
        <f t="shared" si="16"/>
        <v/>
      </c>
      <c r="AD43" s="19" t="str">
        <f t="shared" si="16"/>
        <v/>
      </c>
      <c r="AE43" s="19" t="str">
        <f t="shared" si="16"/>
        <v/>
      </c>
      <c r="AF43" s="20" t="str">
        <f t="shared" ref="AF43:AN46" si="26">IF(ISNUMBER(LARGE($K43:$Z43,AF$10)),LARGE($K43:$Z43,AF$10),"")</f>
        <v/>
      </c>
      <c r="AG43" s="20" t="str">
        <f t="shared" si="26"/>
        <v/>
      </c>
      <c r="AH43" s="20" t="str">
        <f t="shared" si="26"/>
        <v/>
      </c>
      <c r="AI43" s="20" t="str">
        <f t="shared" si="26"/>
        <v/>
      </c>
      <c r="AJ43" s="20" t="str">
        <f t="shared" si="26"/>
        <v/>
      </c>
      <c r="AK43" s="20" t="str">
        <f t="shared" si="26"/>
        <v/>
      </c>
      <c r="AL43" s="20" t="str">
        <f t="shared" si="26"/>
        <v/>
      </c>
      <c r="AM43" s="20" t="str">
        <f t="shared" si="26"/>
        <v/>
      </c>
      <c r="AN43" s="20" t="str">
        <f t="shared" si="26"/>
        <v/>
      </c>
      <c r="AO43" s="21" t="str">
        <f t="shared" si="19"/>
        <v/>
      </c>
      <c r="AP43" s="21" t="str">
        <f t="shared" si="19"/>
        <v/>
      </c>
      <c r="AQ43" s="21" t="str">
        <f t="shared" si="19"/>
        <v/>
      </c>
      <c r="AR43" s="21" t="str">
        <f t="shared" si="19"/>
        <v/>
      </c>
      <c r="AS43" s="21" t="str">
        <f t="shared" si="19"/>
        <v/>
      </c>
      <c r="AT43" s="21" t="str">
        <f t="shared" si="19"/>
        <v/>
      </c>
      <c r="AU43" s="21" t="str">
        <f t="shared" si="19"/>
        <v/>
      </c>
      <c r="AV43" s="21" t="str">
        <f t="shared" si="19"/>
        <v/>
      </c>
      <c r="AW43" s="21" t="str">
        <f t="shared" si="19"/>
        <v/>
      </c>
      <c r="AX43" s="21" t="str">
        <f t="shared" si="19"/>
        <v/>
      </c>
      <c r="AY43" s="21" t="str">
        <f t="shared" si="19"/>
        <v/>
      </c>
      <c r="AZ43" s="21" t="str">
        <f t="shared" si="19"/>
        <v/>
      </c>
      <c r="BA43" s="21" t="str">
        <f t="shared" si="19"/>
        <v/>
      </c>
      <c r="BB43" s="22" t="str">
        <f t="shared" si="20"/>
        <v/>
      </c>
      <c r="BC43" s="22" t="str">
        <f t="shared" si="21"/>
        <v/>
      </c>
      <c r="BD43" s="23" t="str">
        <f t="shared" si="22"/>
        <v/>
      </c>
      <c r="BE43" s="23" t="str">
        <f t="shared" si="23"/>
        <v/>
      </c>
      <c r="BF43" s="24" t="str">
        <f t="shared" si="24"/>
        <v/>
      </c>
      <c r="BG43" s="24" t="str">
        <f t="shared" si="25"/>
        <v/>
      </c>
    </row>
    <row r="44" spans="1:59" ht="15.75" x14ac:dyDescent="0.25">
      <c r="B44" s="29"/>
      <c r="C44" s="19"/>
      <c r="D44" s="19"/>
      <c r="E44" s="19"/>
      <c r="F44" s="19"/>
      <c r="G44" s="19"/>
      <c r="H44" s="19"/>
      <c r="I44" s="19"/>
      <c r="J44" s="19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9" t="str">
        <f t="shared" si="16"/>
        <v/>
      </c>
      <c r="AB44" s="19" t="str">
        <f t="shared" si="16"/>
        <v/>
      </c>
      <c r="AC44" s="19" t="str">
        <f t="shared" si="16"/>
        <v/>
      </c>
      <c r="AD44" s="19" t="str">
        <f t="shared" si="16"/>
        <v/>
      </c>
      <c r="AE44" s="19" t="str">
        <f t="shared" si="16"/>
        <v/>
      </c>
      <c r="AF44" s="20" t="str">
        <f t="shared" si="26"/>
        <v/>
      </c>
      <c r="AG44" s="20" t="str">
        <f t="shared" si="26"/>
        <v/>
      </c>
      <c r="AH44" s="20" t="str">
        <f t="shared" si="26"/>
        <v/>
      </c>
      <c r="AI44" s="20" t="str">
        <f t="shared" si="26"/>
        <v/>
      </c>
      <c r="AJ44" s="20" t="str">
        <f t="shared" si="26"/>
        <v/>
      </c>
      <c r="AK44" s="20" t="str">
        <f t="shared" si="26"/>
        <v/>
      </c>
      <c r="AL44" s="20" t="str">
        <f t="shared" si="26"/>
        <v/>
      </c>
      <c r="AM44" s="20" t="str">
        <f t="shared" si="26"/>
        <v/>
      </c>
      <c r="AN44" s="20" t="str">
        <f t="shared" si="26"/>
        <v/>
      </c>
      <c r="AO44" s="21" t="str">
        <f t="shared" si="19"/>
        <v/>
      </c>
      <c r="AP44" s="21" t="str">
        <f t="shared" si="19"/>
        <v/>
      </c>
      <c r="AQ44" s="21" t="str">
        <f t="shared" si="19"/>
        <v/>
      </c>
      <c r="AR44" s="21" t="str">
        <f t="shared" si="19"/>
        <v/>
      </c>
      <c r="AS44" s="21" t="str">
        <f t="shared" si="19"/>
        <v/>
      </c>
      <c r="AT44" s="21" t="str">
        <f t="shared" si="19"/>
        <v/>
      </c>
      <c r="AU44" s="21" t="str">
        <f t="shared" si="19"/>
        <v/>
      </c>
      <c r="AV44" s="21" t="str">
        <f t="shared" si="19"/>
        <v/>
      </c>
      <c r="AW44" s="21" t="str">
        <f t="shared" si="19"/>
        <v/>
      </c>
      <c r="AX44" s="21" t="str">
        <f t="shared" si="19"/>
        <v/>
      </c>
      <c r="AY44" s="21" t="str">
        <f t="shared" si="19"/>
        <v/>
      </c>
      <c r="AZ44" s="21" t="str">
        <f t="shared" si="19"/>
        <v/>
      </c>
      <c r="BA44" s="21" t="str">
        <f t="shared" si="19"/>
        <v/>
      </c>
      <c r="BB44" s="22" t="str">
        <f t="shared" si="20"/>
        <v/>
      </c>
      <c r="BC44" s="22" t="str">
        <f t="shared" si="21"/>
        <v/>
      </c>
      <c r="BD44" s="23" t="str">
        <f t="shared" si="22"/>
        <v/>
      </c>
      <c r="BE44" s="23" t="str">
        <f t="shared" si="23"/>
        <v/>
      </c>
      <c r="BF44" s="24" t="str">
        <f t="shared" si="24"/>
        <v/>
      </c>
      <c r="BG44" s="24" t="str">
        <f t="shared" si="25"/>
        <v/>
      </c>
    </row>
    <row r="45" spans="1:59" ht="15.75" x14ac:dyDescent="0.25">
      <c r="A45" s="29"/>
      <c r="B45" s="29"/>
      <c r="C45" s="19"/>
      <c r="D45" s="19"/>
      <c r="E45" s="19"/>
      <c r="F45" s="19"/>
      <c r="G45" s="19"/>
      <c r="H45" s="19"/>
      <c r="I45" s="19"/>
      <c r="J45" s="19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19" t="str">
        <f t="shared" si="16"/>
        <v/>
      </c>
      <c r="AB45" s="19" t="str">
        <f t="shared" si="16"/>
        <v/>
      </c>
      <c r="AC45" s="19" t="str">
        <f t="shared" si="16"/>
        <v/>
      </c>
      <c r="AD45" s="19" t="str">
        <f t="shared" si="16"/>
        <v/>
      </c>
      <c r="AE45" s="19" t="str">
        <f t="shared" si="16"/>
        <v/>
      </c>
      <c r="AF45" s="20" t="str">
        <f t="shared" si="26"/>
        <v/>
      </c>
      <c r="AG45" s="20" t="str">
        <f t="shared" si="26"/>
        <v/>
      </c>
      <c r="AH45" s="20" t="str">
        <f t="shared" si="26"/>
        <v/>
      </c>
      <c r="AI45" s="20" t="str">
        <f t="shared" si="26"/>
        <v/>
      </c>
      <c r="AJ45" s="20" t="str">
        <f t="shared" si="26"/>
        <v/>
      </c>
      <c r="AK45" s="20" t="str">
        <f t="shared" si="26"/>
        <v/>
      </c>
      <c r="AL45" s="20" t="str">
        <f t="shared" si="26"/>
        <v/>
      </c>
      <c r="AM45" s="20" t="str">
        <f t="shared" si="26"/>
        <v/>
      </c>
      <c r="AN45" s="20" t="str">
        <f t="shared" si="26"/>
        <v/>
      </c>
      <c r="AO45" s="21" t="str">
        <f t="shared" si="19"/>
        <v/>
      </c>
      <c r="AP45" s="21" t="str">
        <f t="shared" si="19"/>
        <v/>
      </c>
      <c r="AQ45" s="21" t="str">
        <f t="shared" si="19"/>
        <v/>
      </c>
      <c r="AR45" s="21" t="str">
        <f t="shared" si="19"/>
        <v/>
      </c>
      <c r="AS45" s="21" t="str">
        <f t="shared" si="19"/>
        <v/>
      </c>
      <c r="AT45" s="21" t="str">
        <f t="shared" si="19"/>
        <v/>
      </c>
      <c r="AU45" s="21" t="str">
        <f t="shared" si="19"/>
        <v/>
      </c>
      <c r="AV45" s="21" t="str">
        <f t="shared" si="19"/>
        <v/>
      </c>
      <c r="AW45" s="21" t="str">
        <f t="shared" si="19"/>
        <v/>
      </c>
      <c r="AX45" s="21" t="str">
        <f t="shared" si="19"/>
        <v/>
      </c>
      <c r="AY45" s="21" t="str">
        <f t="shared" si="19"/>
        <v/>
      </c>
      <c r="AZ45" s="21" t="str">
        <f t="shared" si="19"/>
        <v/>
      </c>
      <c r="BA45" s="21" t="str">
        <f t="shared" si="19"/>
        <v/>
      </c>
      <c r="BB45" s="22" t="str">
        <f t="shared" si="20"/>
        <v/>
      </c>
      <c r="BC45" s="22" t="str">
        <f t="shared" si="21"/>
        <v/>
      </c>
      <c r="BD45" s="23" t="str">
        <f t="shared" si="22"/>
        <v/>
      </c>
      <c r="BE45" s="23" t="str">
        <f t="shared" si="23"/>
        <v/>
      </c>
      <c r="BF45" s="24" t="str">
        <f t="shared" si="24"/>
        <v/>
      </c>
      <c r="BG45" s="24" t="str">
        <f t="shared" si="25"/>
        <v/>
      </c>
    </row>
    <row r="46" spans="1:59" ht="15.75" x14ac:dyDescent="0.25">
      <c r="A46" s="29"/>
      <c r="B46" s="29"/>
      <c r="C46" s="19"/>
      <c r="D46" s="19"/>
      <c r="E46" s="19"/>
      <c r="F46" s="19"/>
      <c r="G46" s="19"/>
      <c r="H46" s="19"/>
      <c r="I46" s="19"/>
      <c r="J46" s="19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19" t="str">
        <f t="shared" si="16"/>
        <v/>
      </c>
      <c r="AB46" s="19" t="str">
        <f t="shared" si="16"/>
        <v/>
      </c>
      <c r="AC46" s="19" t="str">
        <f t="shared" si="16"/>
        <v/>
      </c>
      <c r="AD46" s="19" t="str">
        <f t="shared" si="16"/>
        <v/>
      </c>
      <c r="AE46" s="19" t="str">
        <f t="shared" si="16"/>
        <v/>
      </c>
      <c r="AF46" s="20" t="str">
        <f t="shared" si="26"/>
        <v/>
      </c>
      <c r="AG46" s="20" t="str">
        <f t="shared" si="26"/>
        <v/>
      </c>
      <c r="AH46" s="20" t="str">
        <f t="shared" si="26"/>
        <v/>
      </c>
      <c r="AI46" s="20" t="str">
        <f t="shared" si="26"/>
        <v/>
      </c>
      <c r="AJ46" s="20" t="str">
        <f t="shared" si="26"/>
        <v/>
      </c>
      <c r="AK46" s="20" t="str">
        <f t="shared" si="26"/>
        <v/>
      </c>
      <c r="AL46" s="20" t="str">
        <f t="shared" si="26"/>
        <v/>
      </c>
      <c r="AM46" s="20" t="str">
        <f t="shared" si="26"/>
        <v/>
      </c>
      <c r="AN46" s="20" t="str">
        <f t="shared" si="26"/>
        <v/>
      </c>
      <c r="AO46" s="21" t="str">
        <f t="shared" si="19"/>
        <v/>
      </c>
      <c r="AP46" s="21" t="str">
        <f t="shared" si="19"/>
        <v/>
      </c>
      <c r="AQ46" s="21" t="str">
        <f t="shared" si="19"/>
        <v/>
      </c>
      <c r="AR46" s="21" t="str">
        <f t="shared" si="19"/>
        <v/>
      </c>
      <c r="AS46" s="21" t="str">
        <f t="shared" si="19"/>
        <v/>
      </c>
      <c r="AT46" s="21" t="str">
        <f t="shared" si="19"/>
        <v/>
      </c>
      <c r="AU46" s="21" t="str">
        <f t="shared" si="19"/>
        <v/>
      </c>
      <c r="AV46" s="21" t="str">
        <f t="shared" si="19"/>
        <v/>
      </c>
      <c r="AW46" s="21" t="str">
        <f t="shared" si="19"/>
        <v/>
      </c>
      <c r="AX46" s="21" t="str">
        <f t="shared" si="19"/>
        <v/>
      </c>
      <c r="AY46" s="21" t="str">
        <f t="shared" si="19"/>
        <v/>
      </c>
      <c r="AZ46" s="21" t="str">
        <f t="shared" si="19"/>
        <v/>
      </c>
      <c r="BA46" s="21" t="str">
        <f t="shared" si="19"/>
        <v/>
      </c>
      <c r="BB46" s="22" t="str">
        <f t="shared" si="20"/>
        <v/>
      </c>
      <c r="BC46" s="22" t="str">
        <f t="shared" si="21"/>
        <v/>
      </c>
      <c r="BD46" s="23" t="str">
        <f t="shared" si="22"/>
        <v/>
      </c>
      <c r="BE46" s="23" t="str">
        <f t="shared" si="23"/>
        <v/>
      </c>
      <c r="BF46" s="24" t="str">
        <f t="shared" si="24"/>
        <v/>
      </c>
      <c r="BG46" s="24" t="str">
        <f t="shared" si="25"/>
        <v/>
      </c>
    </row>
    <row r="47" spans="1:59" x14ac:dyDescent="0.25">
      <c r="A47" s="9"/>
      <c r="B47" s="9"/>
    </row>
    <row r="48" spans="1:59" x14ac:dyDescent="0.25">
      <c r="A48" s="9"/>
      <c r="B48" s="9"/>
    </row>
    <row r="49" spans="1:2" x14ac:dyDescent="0.25">
      <c r="A49" s="9"/>
      <c r="B49" s="9"/>
    </row>
    <row r="50" spans="1:2" x14ac:dyDescent="0.25">
      <c r="A50" s="9"/>
      <c r="B50" s="9"/>
    </row>
    <row r="51" spans="1:2" x14ac:dyDescent="0.25">
      <c r="A51" s="9"/>
      <c r="B51" s="9"/>
    </row>
    <row r="52" spans="1:2" x14ac:dyDescent="0.25">
      <c r="A52" s="9"/>
      <c r="B52" s="9"/>
    </row>
  </sheetData>
  <mergeCells count="6">
    <mergeCell ref="AO8:BA9"/>
    <mergeCell ref="BB8:BC9"/>
    <mergeCell ref="BD8:BE9"/>
    <mergeCell ref="BF8:BG9"/>
    <mergeCell ref="AA8:AD9"/>
    <mergeCell ref="AF8:AN9"/>
  </mergeCells>
  <phoneticPr fontId="6" type="noConversion"/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"/>
  <sheetViews>
    <sheetView workbookViewId="0">
      <selection activeCell="B38" sqref="B38"/>
    </sheetView>
  </sheetViews>
  <sheetFormatPr defaultColWidth="8.85546875" defaultRowHeight="15" x14ac:dyDescent="0.25"/>
  <cols>
    <col min="1" max="1" width="22.42578125" bestFit="1" customWidth="1"/>
    <col min="2" max="2" width="7" customWidth="1"/>
    <col min="3" max="53" width="3.7109375" customWidth="1"/>
    <col min="54" max="54" width="5" bestFit="1" customWidth="1"/>
    <col min="55" max="59" width="5" customWidth="1"/>
  </cols>
  <sheetData>
    <row r="1" spans="1:59" x14ac:dyDescent="0.25">
      <c r="A1" s="10" t="s">
        <v>30</v>
      </c>
      <c r="B1" s="11">
        <f>COUNTIF(C$9:Z$9,"D")</f>
        <v>8</v>
      </c>
      <c r="C1" s="18"/>
    </row>
    <row r="2" spans="1:59" x14ac:dyDescent="0.25">
      <c r="A2" s="10" t="s">
        <v>31</v>
      </c>
      <c r="B2" s="11">
        <f>ROUNDUP(B1*0.51,0)</f>
        <v>5</v>
      </c>
      <c r="C2" s="18"/>
    </row>
    <row r="3" spans="1:59" x14ac:dyDescent="0.25">
      <c r="A3" s="10" t="s">
        <v>32</v>
      </c>
      <c r="B3" s="11">
        <f>COUNTIF(C$9:Z$9,"B")</f>
        <v>16</v>
      </c>
      <c r="C3" s="18"/>
    </row>
    <row r="4" spans="1:59" x14ac:dyDescent="0.25">
      <c r="A4" s="10" t="s">
        <v>33</v>
      </c>
      <c r="B4" s="11">
        <f>ROUNDUP(B3*0.51,0)</f>
        <v>9</v>
      </c>
      <c r="C4" s="18"/>
    </row>
    <row r="5" spans="1:59" x14ac:dyDescent="0.25">
      <c r="A5" s="10" t="s">
        <v>34</v>
      </c>
      <c r="B5" s="11">
        <f>COUNTA(C9:Z9)</f>
        <v>24</v>
      </c>
      <c r="C5" s="18"/>
    </row>
    <row r="6" spans="1:59" x14ac:dyDescent="0.25">
      <c r="A6" s="10" t="s">
        <v>35</v>
      </c>
      <c r="B6" s="11">
        <f>ROUNDUP(B5*0.51,0)</f>
        <v>13</v>
      </c>
      <c r="C6" s="18"/>
    </row>
    <row r="8" spans="1:59" ht="32.25" customHeight="1" x14ac:dyDescent="0.25">
      <c r="C8" s="1" t="s">
        <v>8</v>
      </c>
      <c r="D8" s="1" t="s">
        <v>7</v>
      </c>
      <c r="E8" s="1" t="s">
        <v>6</v>
      </c>
      <c r="F8" s="1" t="s">
        <v>5</v>
      </c>
      <c r="G8" s="1" t="s">
        <v>1</v>
      </c>
      <c r="H8" s="1" t="s">
        <v>2</v>
      </c>
      <c r="I8" s="1" t="s">
        <v>4</v>
      </c>
      <c r="J8" s="1" t="s">
        <v>3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20</v>
      </c>
      <c r="Q8" s="2" t="s">
        <v>15</v>
      </c>
      <c r="R8" s="2" t="s">
        <v>16</v>
      </c>
      <c r="S8" s="2" t="s">
        <v>87</v>
      </c>
      <c r="T8" s="2" t="s">
        <v>88</v>
      </c>
      <c r="U8" s="2" t="s">
        <v>17</v>
      </c>
      <c r="V8" s="2" t="s">
        <v>18</v>
      </c>
      <c r="W8" s="2" t="s">
        <v>19</v>
      </c>
      <c r="X8" s="2" t="s">
        <v>23</v>
      </c>
      <c r="Y8" s="2" t="s">
        <v>22</v>
      </c>
      <c r="Z8" s="2" t="s">
        <v>21</v>
      </c>
      <c r="AA8" s="40" t="s">
        <v>25</v>
      </c>
      <c r="AB8" s="41"/>
      <c r="AC8" s="41"/>
      <c r="AD8" s="41"/>
      <c r="AE8" s="34"/>
      <c r="AF8" s="44" t="s">
        <v>26</v>
      </c>
      <c r="AG8" s="45"/>
      <c r="AH8" s="45"/>
      <c r="AI8" s="45"/>
      <c r="AJ8" s="45"/>
      <c r="AK8" s="45"/>
      <c r="AL8" s="45"/>
      <c r="AM8" s="45"/>
      <c r="AN8" s="45"/>
      <c r="AO8" s="48" t="s">
        <v>36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0" t="s">
        <v>0</v>
      </c>
      <c r="BC8" s="49"/>
      <c r="BD8" s="51" t="s">
        <v>9</v>
      </c>
      <c r="BE8" s="52"/>
      <c r="BF8" s="36" t="s">
        <v>39</v>
      </c>
      <c r="BG8" s="37"/>
    </row>
    <row r="9" spans="1:59" ht="15.75" x14ac:dyDescent="0.25">
      <c r="A9" s="26"/>
      <c r="B9" s="27" t="s">
        <v>29</v>
      </c>
      <c r="C9" s="7" t="s">
        <v>27</v>
      </c>
      <c r="D9" s="7" t="s">
        <v>27</v>
      </c>
      <c r="E9" s="7" t="s">
        <v>27</v>
      </c>
      <c r="F9" s="7" t="s">
        <v>27</v>
      </c>
      <c r="G9" s="7" t="s">
        <v>27</v>
      </c>
      <c r="H9" s="7" t="s">
        <v>27</v>
      </c>
      <c r="I9" s="7" t="s">
        <v>27</v>
      </c>
      <c r="J9" s="7" t="s">
        <v>27</v>
      </c>
      <c r="K9" s="8" t="s">
        <v>28</v>
      </c>
      <c r="L9" s="8" t="s">
        <v>28</v>
      </c>
      <c r="M9" s="8" t="s">
        <v>28</v>
      </c>
      <c r="N9" s="8" t="s">
        <v>28</v>
      </c>
      <c r="O9" s="8" t="s">
        <v>28</v>
      </c>
      <c r="P9" s="8" t="s">
        <v>28</v>
      </c>
      <c r="Q9" s="8" t="s">
        <v>28</v>
      </c>
      <c r="R9" s="8" t="s">
        <v>28</v>
      </c>
      <c r="S9" s="8" t="s">
        <v>28</v>
      </c>
      <c r="T9" s="8" t="s">
        <v>28</v>
      </c>
      <c r="U9" s="8" t="s">
        <v>28</v>
      </c>
      <c r="V9" s="8" t="s">
        <v>28</v>
      </c>
      <c r="W9" s="8" t="s">
        <v>28</v>
      </c>
      <c r="X9" s="8" t="s">
        <v>28</v>
      </c>
      <c r="Y9" s="8" t="s">
        <v>28</v>
      </c>
      <c r="Z9" s="8" t="s">
        <v>28</v>
      </c>
      <c r="AA9" s="42"/>
      <c r="AB9" s="43"/>
      <c r="AC9" s="43"/>
      <c r="AD9" s="43"/>
      <c r="AE9" s="35"/>
      <c r="AF9" s="46"/>
      <c r="AG9" s="47"/>
      <c r="AH9" s="47"/>
      <c r="AI9" s="47"/>
      <c r="AJ9" s="47"/>
      <c r="AK9" s="47"/>
      <c r="AL9" s="47"/>
      <c r="AM9" s="47"/>
      <c r="AN9" s="47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2"/>
      <c r="BC9" s="50"/>
      <c r="BD9" s="53"/>
      <c r="BE9" s="54"/>
      <c r="BF9" s="38"/>
      <c r="BG9" s="39"/>
    </row>
    <row r="10" spans="1:59" ht="15.75" x14ac:dyDescent="0.25">
      <c r="A10" s="26"/>
      <c r="B10" s="27" t="s">
        <v>24</v>
      </c>
      <c r="C10" s="3">
        <v>5</v>
      </c>
      <c r="D10" s="3">
        <v>4</v>
      </c>
      <c r="E10" s="3">
        <v>3</v>
      </c>
      <c r="F10" s="3">
        <v>5</v>
      </c>
      <c r="G10" s="3">
        <v>5</v>
      </c>
      <c r="H10" s="3">
        <v>4</v>
      </c>
      <c r="I10" s="3">
        <v>10</v>
      </c>
      <c r="J10" s="3">
        <v>8</v>
      </c>
      <c r="K10" s="4">
        <v>5</v>
      </c>
      <c r="L10" s="4">
        <v>3</v>
      </c>
      <c r="M10" s="4">
        <v>3</v>
      </c>
      <c r="N10" s="4">
        <v>6</v>
      </c>
      <c r="O10" s="4">
        <v>6</v>
      </c>
      <c r="P10" s="4">
        <v>6</v>
      </c>
      <c r="Q10" s="4">
        <v>10</v>
      </c>
      <c r="R10" s="4">
        <v>9</v>
      </c>
      <c r="S10" s="4">
        <v>9</v>
      </c>
      <c r="T10" s="4">
        <v>9</v>
      </c>
      <c r="U10" s="4">
        <v>5</v>
      </c>
      <c r="V10" s="4">
        <v>5</v>
      </c>
      <c r="W10" s="4">
        <v>5</v>
      </c>
      <c r="X10" s="4">
        <v>2</v>
      </c>
      <c r="Y10" s="4">
        <v>2</v>
      </c>
      <c r="Z10" s="4">
        <v>2</v>
      </c>
      <c r="AA10" s="7">
        <v>1</v>
      </c>
      <c r="AB10" s="7">
        <v>2</v>
      </c>
      <c r="AC10" s="7">
        <v>3</v>
      </c>
      <c r="AD10" s="7">
        <v>4</v>
      </c>
      <c r="AE10" s="7">
        <v>5</v>
      </c>
      <c r="AF10" s="8">
        <v>1</v>
      </c>
      <c r="AG10" s="8">
        <v>2</v>
      </c>
      <c r="AH10" s="8">
        <v>3</v>
      </c>
      <c r="AI10" s="8">
        <v>4</v>
      </c>
      <c r="AJ10" s="8">
        <v>5</v>
      </c>
      <c r="AK10" s="8">
        <v>6</v>
      </c>
      <c r="AL10" s="8">
        <v>7</v>
      </c>
      <c r="AM10" s="8">
        <v>8</v>
      </c>
      <c r="AN10" s="8">
        <v>9</v>
      </c>
      <c r="AO10" s="33">
        <v>1</v>
      </c>
      <c r="AP10" s="33">
        <v>2</v>
      </c>
      <c r="AQ10" s="33">
        <v>3</v>
      </c>
      <c r="AR10" s="33">
        <v>4</v>
      </c>
      <c r="AS10" s="33">
        <v>5</v>
      </c>
      <c r="AT10" s="33">
        <v>6</v>
      </c>
      <c r="AU10" s="33">
        <v>7</v>
      </c>
      <c r="AV10" s="33">
        <v>8</v>
      </c>
      <c r="AW10" s="33">
        <v>9</v>
      </c>
      <c r="AX10" s="33">
        <v>10</v>
      </c>
      <c r="AY10" s="33">
        <v>11</v>
      </c>
      <c r="AZ10" s="33">
        <v>12</v>
      </c>
      <c r="BA10" s="33">
        <v>13</v>
      </c>
      <c r="BB10" s="7" t="s">
        <v>37</v>
      </c>
      <c r="BC10" s="7" t="s">
        <v>38</v>
      </c>
      <c r="BD10" s="8" t="s">
        <v>37</v>
      </c>
      <c r="BE10" s="8" t="s">
        <v>38</v>
      </c>
      <c r="BF10" s="33" t="s">
        <v>37</v>
      </c>
      <c r="BG10" s="33" t="s">
        <v>38</v>
      </c>
    </row>
    <row r="11" spans="1:59" ht="15.75" x14ac:dyDescent="0.25">
      <c r="A11" s="29" t="s">
        <v>62</v>
      </c>
      <c r="B11" s="30">
        <v>97001</v>
      </c>
      <c r="C11" s="19"/>
      <c r="D11" s="19"/>
      <c r="E11" s="19"/>
      <c r="F11" s="19"/>
      <c r="G11" s="19"/>
      <c r="H11" s="19"/>
      <c r="I11" s="19"/>
      <c r="J11" s="19"/>
      <c r="K11" s="20">
        <v>5</v>
      </c>
      <c r="L11" s="20">
        <v>3</v>
      </c>
      <c r="M11" s="20">
        <v>3</v>
      </c>
      <c r="N11" s="20">
        <v>6</v>
      </c>
      <c r="O11" s="20">
        <v>6</v>
      </c>
      <c r="P11" s="20">
        <v>5</v>
      </c>
      <c r="Q11" s="20">
        <v>10</v>
      </c>
      <c r="R11" s="20">
        <v>9</v>
      </c>
      <c r="S11" s="20">
        <v>8</v>
      </c>
      <c r="T11" s="20">
        <v>9</v>
      </c>
      <c r="U11" s="20">
        <v>5</v>
      </c>
      <c r="V11" s="20">
        <v>5</v>
      </c>
      <c r="W11" s="20">
        <v>5</v>
      </c>
      <c r="X11" s="20">
        <v>2</v>
      </c>
      <c r="Y11" s="20">
        <v>1.5</v>
      </c>
      <c r="Z11" s="20">
        <v>1</v>
      </c>
      <c r="AA11" s="19" t="str">
        <f t="shared" ref="AA11:AE27" si="0">IF(ISNUMBER(LARGE($C11:$J11,AA$10)),LARGE($C11:$J11,AA$10),"")</f>
        <v/>
      </c>
      <c r="AB11" s="19" t="str">
        <f t="shared" si="0"/>
        <v/>
      </c>
      <c r="AC11" s="19" t="str">
        <f t="shared" si="0"/>
        <v/>
      </c>
      <c r="AD11" s="19" t="str">
        <f t="shared" si="0"/>
        <v/>
      </c>
      <c r="AE11" s="19" t="str">
        <f t="shared" si="0"/>
        <v/>
      </c>
      <c r="AF11" s="20">
        <f t="shared" ref="AF11:AN27" si="1">IF(ISNUMBER(LARGE($K11:$Z11,AF$10)),LARGE($K11:$Z11,AF$10),"")</f>
        <v>10</v>
      </c>
      <c r="AG11" s="20">
        <f t="shared" si="1"/>
        <v>9</v>
      </c>
      <c r="AH11" s="20">
        <f t="shared" si="1"/>
        <v>9</v>
      </c>
      <c r="AI11" s="20">
        <f t="shared" si="1"/>
        <v>8</v>
      </c>
      <c r="AJ11" s="20">
        <f t="shared" si="1"/>
        <v>6</v>
      </c>
      <c r="AK11" s="20">
        <f t="shared" si="1"/>
        <v>6</v>
      </c>
      <c r="AL11" s="20">
        <f t="shared" si="1"/>
        <v>5</v>
      </c>
      <c r="AM11" s="20">
        <f t="shared" si="1"/>
        <v>5</v>
      </c>
      <c r="AN11" s="20">
        <f t="shared" si="1"/>
        <v>5</v>
      </c>
      <c r="AO11" s="21">
        <f t="shared" ref="AO11:BA27" si="2">IF(ISNUMBER(LARGE($C11:$Z11,AO$10)),LARGE($C11:$Z11,AO$10),"")</f>
        <v>10</v>
      </c>
      <c r="AP11" s="21">
        <f t="shared" si="2"/>
        <v>9</v>
      </c>
      <c r="AQ11" s="21">
        <f t="shared" si="2"/>
        <v>9</v>
      </c>
      <c r="AR11" s="21">
        <f t="shared" si="2"/>
        <v>8</v>
      </c>
      <c r="AS11" s="21">
        <f t="shared" si="2"/>
        <v>6</v>
      </c>
      <c r="AT11" s="21">
        <f t="shared" si="2"/>
        <v>6</v>
      </c>
      <c r="AU11" s="21">
        <f t="shared" si="2"/>
        <v>5</v>
      </c>
      <c r="AV11" s="21">
        <f t="shared" si="2"/>
        <v>5</v>
      </c>
      <c r="AW11" s="21">
        <f t="shared" si="2"/>
        <v>5</v>
      </c>
      <c r="AX11" s="21">
        <f t="shared" si="2"/>
        <v>5</v>
      </c>
      <c r="AY11" s="21">
        <f t="shared" si="2"/>
        <v>5</v>
      </c>
      <c r="AZ11" s="21">
        <f t="shared" si="2"/>
        <v>3</v>
      </c>
      <c r="BA11" s="21">
        <f t="shared" si="2"/>
        <v>3</v>
      </c>
      <c r="BB11" s="22" t="str">
        <f>IF(AE11&lt;&gt;"",SUM(AA11:AE11),"")</f>
        <v/>
      </c>
      <c r="BC11" s="22" t="str">
        <f>IF(BB11&lt;&gt;"",RANK(BB11,BB$11:BB$35,0),"")</f>
        <v/>
      </c>
      <c r="BD11" s="23">
        <f>IF(AN11&lt;&gt;"",SUM(AF11:AN11),"")</f>
        <v>63</v>
      </c>
      <c r="BE11" s="23">
        <f>IF(BD11&lt;&gt;"",RANK(BD11,BD$11:BD$35,0),"")</f>
        <v>1</v>
      </c>
      <c r="BF11" s="24">
        <f>IF(BA11&lt;&gt;"",SUM(AO11:BA11),"")</f>
        <v>79</v>
      </c>
      <c r="BG11" s="24">
        <f>IF(BF11&lt;&gt;"",RANK(BF11,BF$11:BF$35,0),"")</f>
        <v>1</v>
      </c>
    </row>
    <row r="12" spans="1:59" ht="15.75" x14ac:dyDescent="0.25">
      <c r="A12" s="29" t="s">
        <v>63</v>
      </c>
      <c r="B12" s="30">
        <v>46435</v>
      </c>
      <c r="C12" s="19">
        <v>4</v>
      </c>
      <c r="D12" s="19"/>
      <c r="E12" s="19"/>
      <c r="F12" s="19"/>
      <c r="G12" s="19">
        <v>5</v>
      </c>
      <c r="H12" s="19">
        <v>4</v>
      </c>
      <c r="I12" s="19">
        <v>8</v>
      </c>
      <c r="J12" s="19">
        <v>8</v>
      </c>
      <c r="K12" s="20"/>
      <c r="L12" s="20"/>
      <c r="M12" s="20"/>
      <c r="N12" s="20"/>
      <c r="O12" s="20"/>
      <c r="P12" s="20"/>
      <c r="Q12" s="20">
        <v>5</v>
      </c>
      <c r="R12" s="20">
        <v>3</v>
      </c>
      <c r="S12" s="20"/>
      <c r="T12" s="20"/>
      <c r="U12" s="20"/>
      <c r="V12" s="20"/>
      <c r="W12" s="20"/>
      <c r="X12" s="20"/>
      <c r="Y12" s="20"/>
      <c r="Z12" s="20"/>
      <c r="AA12" s="19">
        <f t="shared" si="0"/>
        <v>8</v>
      </c>
      <c r="AB12" s="19">
        <f t="shared" si="0"/>
        <v>8</v>
      </c>
      <c r="AC12" s="19">
        <f t="shared" si="0"/>
        <v>5</v>
      </c>
      <c r="AD12" s="19">
        <f t="shared" si="0"/>
        <v>4</v>
      </c>
      <c r="AE12" s="19">
        <f t="shared" si="0"/>
        <v>4</v>
      </c>
      <c r="AF12" s="20">
        <f t="shared" si="1"/>
        <v>5</v>
      </c>
      <c r="AG12" s="20">
        <f t="shared" si="1"/>
        <v>3</v>
      </c>
      <c r="AH12" s="20" t="str">
        <f t="shared" si="1"/>
        <v/>
      </c>
      <c r="AI12" s="20" t="str">
        <f t="shared" si="1"/>
        <v/>
      </c>
      <c r="AJ12" s="20" t="str">
        <f t="shared" si="1"/>
        <v/>
      </c>
      <c r="AK12" s="20" t="str">
        <f t="shared" si="1"/>
        <v/>
      </c>
      <c r="AL12" s="20" t="str">
        <f t="shared" si="1"/>
        <v/>
      </c>
      <c r="AM12" s="20" t="str">
        <f t="shared" si="1"/>
        <v/>
      </c>
      <c r="AN12" s="20" t="str">
        <f t="shared" si="1"/>
        <v/>
      </c>
      <c r="AO12" s="21">
        <f t="shared" si="2"/>
        <v>8</v>
      </c>
      <c r="AP12" s="21">
        <f t="shared" si="2"/>
        <v>8</v>
      </c>
      <c r="AQ12" s="21">
        <f t="shared" si="2"/>
        <v>5</v>
      </c>
      <c r="AR12" s="21">
        <f t="shared" si="2"/>
        <v>5</v>
      </c>
      <c r="AS12" s="21">
        <f t="shared" si="2"/>
        <v>4</v>
      </c>
      <c r="AT12" s="21">
        <f t="shared" si="2"/>
        <v>4</v>
      </c>
      <c r="AU12" s="21">
        <f t="shared" si="2"/>
        <v>3</v>
      </c>
      <c r="AV12" s="21" t="str">
        <f t="shared" si="2"/>
        <v/>
      </c>
      <c r="AW12" s="21" t="str">
        <f t="shared" si="2"/>
        <v/>
      </c>
      <c r="AX12" s="21" t="str">
        <f t="shared" si="2"/>
        <v/>
      </c>
      <c r="AY12" s="21" t="str">
        <f t="shared" si="2"/>
        <v/>
      </c>
      <c r="AZ12" s="21" t="str">
        <f t="shared" si="2"/>
        <v/>
      </c>
      <c r="BA12" s="21" t="str">
        <f t="shared" si="2"/>
        <v/>
      </c>
      <c r="BB12" s="22">
        <f t="shared" ref="BB12:BB35" si="3">IF(AE12&lt;&gt;"",SUM(AA12:AE12),"")</f>
        <v>29</v>
      </c>
      <c r="BC12" s="22">
        <f t="shared" ref="BC12:BC35" si="4">IF(BB12&lt;&gt;"",RANK(BB12,BB$11:BB$35,0),"")</f>
        <v>1</v>
      </c>
      <c r="BD12" s="23" t="str">
        <f t="shared" ref="BD12:BD21" si="5">IF(AN12&lt;&gt;"",SUM(AF12:AN12),"")</f>
        <v/>
      </c>
      <c r="BE12" s="23" t="str">
        <f t="shared" ref="BE12:BE35" si="6">IF(BD12&lt;&gt;"",RANK(BD12,BD$11:BD$35,0),"")</f>
        <v/>
      </c>
      <c r="BF12" s="24" t="str">
        <f t="shared" ref="BF12:BF21" si="7">IF(BA12&lt;&gt;"",SUM(AO12:BA12),"")</f>
        <v/>
      </c>
      <c r="BG12" s="24" t="str">
        <f t="shared" ref="BG12:BG35" si="8">IF(BF12&lt;&gt;"",RANK(BF12,BF$11:BF$35,0),"")</f>
        <v/>
      </c>
    </row>
    <row r="13" spans="1:59" ht="15.75" x14ac:dyDescent="0.25">
      <c r="A13" s="29" t="s">
        <v>64</v>
      </c>
      <c r="B13" s="30">
        <v>87268</v>
      </c>
      <c r="C13" s="19">
        <v>1</v>
      </c>
      <c r="D13" s="19">
        <v>4</v>
      </c>
      <c r="E13" s="19"/>
      <c r="F13" s="19">
        <v>2</v>
      </c>
      <c r="G13" s="19">
        <v>4</v>
      </c>
      <c r="H13" s="19">
        <v>3</v>
      </c>
      <c r="I13" s="19">
        <v>6</v>
      </c>
      <c r="J13" s="19"/>
      <c r="K13" s="20">
        <v>4</v>
      </c>
      <c r="L13" s="20"/>
      <c r="M13" s="20"/>
      <c r="N13" s="20">
        <v>3</v>
      </c>
      <c r="O13" s="20">
        <v>3</v>
      </c>
      <c r="P13" s="20">
        <v>4</v>
      </c>
      <c r="Q13" s="20">
        <v>6</v>
      </c>
      <c r="R13" s="20">
        <v>8</v>
      </c>
      <c r="S13" s="20">
        <v>6</v>
      </c>
      <c r="T13" s="20">
        <v>8</v>
      </c>
      <c r="U13" s="20"/>
      <c r="V13" s="20"/>
      <c r="W13" s="20"/>
      <c r="X13" s="20"/>
      <c r="Y13" s="20"/>
      <c r="Z13" s="20"/>
      <c r="AA13" s="19">
        <f t="shared" si="0"/>
        <v>6</v>
      </c>
      <c r="AB13" s="19">
        <f t="shared" si="0"/>
        <v>4</v>
      </c>
      <c r="AC13" s="19">
        <f t="shared" si="0"/>
        <v>4</v>
      </c>
      <c r="AD13" s="19">
        <f t="shared" si="0"/>
        <v>3</v>
      </c>
      <c r="AE13" s="19">
        <f t="shared" si="0"/>
        <v>2</v>
      </c>
      <c r="AF13" s="20">
        <f t="shared" si="1"/>
        <v>8</v>
      </c>
      <c r="AG13" s="20">
        <f t="shared" si="1"/>
        <v>8</v>
      </c>
      <c r="AH13" s="20">
        <f t="shared" si="1"/>
        <v>6</v>
      </c>
      <c r="AI13" s="20">
        <f t="shared" si="1"/>
        <v>6</v>
      </c>
      <c r="AJ13" s="20">
        <f t="shared" si="1"/>
        <v>4</v>
      </c>
      <c r="AK13" s="20">
        <f t="shared" si="1"/>
        <v>4</v>
      </c>
      <c r="AL13" s="20">
        <f t="shared" si="1"/>
        <v>3</v>
      </c>
      <c r="AM13" s="20">
        <f t="shared" si="1"/>
        <v>3</v>
      </c>
      <c r="AN13" s="20" t="str">
        <f t="shared" si="1"/>
        <v/>
      </c>
      <c r="AO13" s="21">
        <f t="shared" si="2"/>
        <v>8</v>
      </c>
      <c r="AP13" s="21">
        <f t="shared" si="2"/>
        <v>8</v>
      </c>
      <c r="AQ13" s="21">
        <f t="shared" si="2"/>
        <v>6</v>
      </c>
      <c r="AR13" s="21">
        <f t="shared" si="2"/>
        <v>6</v>
      </c>
      <c r="AS13" s="21">
        <f t="shared" si="2"/>
        <v>6</v>
      </c>
      <c r="AT13" s="21">
        <f t="shared" si="2"/>
        <v>4</v>
      </c>
      <c r="AU13" s="21">
        <f t="shared" si="2"/>
        <v>4</v>
      </c>
      <c r="AV13" s="21">
        <f t="shared" si="2"/>
        <v>4</v>
      </c>
      <c r="AW13" s="21">
        <f t="shared" si="2"/>
        <v>4</v>
      </c>
      <c r="AX13" s="21">
        <f t="shared" si="2"/>
        <v>3</v>
      </c>
      <c r="AY13" s="21">
        <f t="shared" si="2"/>
        <v>3</v>
      </c>
      <c r="AZ13" s="21">
        <f t="shared" si="2"/>
        <v>3</v>
      </c>
      <c r="BA13" s="21">
        <f t="shared" si="2"/>
        <v>2</v>
      </c>
      <c r="BB13" s="22">
        <f t="shared" si="3"/>
        <v>19</v>
      </c>
      <c r="BC13" s="22">
        <f t="shared" si="4"/>
        <v>3</v>
      </c>
      <c r="BD13" s="23" t="str">
        <f t="shared" si="5"/>
        <v/>
      </c>
      <c r="BE13" s="23" t="str">
        <f t="shared" si="6"/>
        <v/>
      </c>
      <c r="BF13" s="24">
        <f t="shared" si="7"/>
        <v>61</v>
      </c>
      <c r="BG13" s="24">
        <f t="shared" si="8"/>
        <v>2</v>
      </c>
    </row>
    <row r="14" spans="1:59" ht="15.75" x14ac:dyDescent="0.25">
      <c r="A14" s="29" t="s">
        <v>65</v>
      </c>
      <c r="B14" s="30">
        <v>32636</v>
      </c>
      <c r="C14" s="19">
        <v>3</v>
      </c>
      <c r="D14" s="19">
        <v>2</v>
      </c>
      <c r="E14" s="19">
        <v>0</v>
      </c>
      <c r="F14" s="19">
        <v>4</v>
      </c>
      <c r="G14" s="19">
        <v>2</v>
      </c>
      <c r="H14" s="19">
        <v>1</v>
      </c>
      <c r="I14" s="19">
        <v>4</v>
      </c>
      <c r="J14" s="19">
        <v>6</v>
      </c>
      <c r="K14" s="20"/>
      <c r="L14" s="20"/>
      <c r="M14" s="20"/>
      <c r="N14" s="20"/>
      <c r="O14" s="20"/>
      <c r="P14" s="20"/>
      <c r="Q14" s="20">
        <v>4</v>
      </c>
      <c r="R14" s="20">
        <v>4</v>
      </c>
      <c r="S14" s="20">
        <v>5</v>
      </c>
      <c r="T14" s="20">
        <v>4</v>
      </c>
      <c r="U14" s="20">
        <v>2</v>
      </c>
      <c r="V14" s="20">
        <v>2</v>
      </c>
      <c r="W14" s="20">
        <v>2.5</v>
      </c>
      <c r="X14" s="20"/>
      <c r="Y14" s="20"/>
      <c r="Z14" s="20"/>
      <c r="AA14" s="19">
        <f t="shared" si="0"/>
        <v>6</v>
      </c>
      <c r="AB14" s="19">
        <f t="shared" si="0"/>
        <v>4</v>
      </c>
      <c r="AC14" s="19">
        <f t="shared" si="0"/>
        <v>4</v>
      </c>
      <c r="AD14" s="19">
        <f t="shared" si="0"/>
        <v>3</v>
      </c>
      <c r="AE14" s="19">
        <f t="shared" si="0"/>
        <v>2</v>
      </c>
      <c r="AF14" s="20">
        <f t="shared" si="1"/>
        <v>5</v>
      </c>
      <c r="AG14" s="20">
        <f t="shared" si="1"/>
        <v>4</v>
      </c>
      <c r="AH14" s="20">
        <f t="shared" si="1"/>
        <v>4</v>
      </c>
      <c r="AI14" s="20">
        <f t="shared" si="1"/>
        <v>4</v>
      </c>
      <c r="AJ14" s="20">
        <f t="shared" si="1"/>
        <v>2.5</v>
      </c>
      <c r="AK14" s="20">
        <f t="shared" si="1"/>
        <v>2</v>
      </c>
      <c r="AL14" s="20">
        <f t="shared" si="1"/>
        <v>2</v>
      </c>
      <c r="AM14" s="20" t="str">
        <f t="shared" si="1"/>
        <v/>
      </c>
      <c r="AN14" s="20" t="str">
        <f t="shared" si="1"/>
        <v/>
      </c>
      <c r="AO14" s="21">
        <f t="shared" si="2"/>
        <v>6</v>
      </c>
      <c r="AP14" s="21">
        <f t="shared" si="2"/>
        <v>5</v>
      </c>
      <c r="AQ14" s="21">
        <f t="shared" si="2"/>
        <v>4</v>
      </c>
      <c r="AR14" s="21">
        <f t="shared" si="2"/>
        <v>4</v>
      </c>
      <c r="AS14" s="21">
        <f t="shared" si="2"/>
        <v>4</v>
      </c>
      <c r="AT14" s="21">
        <f t="shared" si="2"/>
        <v>4</v>
      </c>
      <c r="AU14" s="21">
        <f t="shared" si="2"/>
        <v>4</v>
      </c>
      <c r="AV14" s="21">
        <f t="shared" si="2"/>
        <v>3</v>
      </c>
      <c r="AW14" s="21">
        <f t="shared" si="2"/>
        <v>2.5</v>
      </c>
      <c r="AX14" s="21">
        <f t="shared" si="2"/>
        <v>2</v>
      </c>
      <c r="AY14" s="21">
        <f t="shared" si="2"/>
        <v>2</v>
      </c>
      <c r="AZ14" s="21">
        <f t="shared" si="2"/>
        <v>2</v>
      </c>
      <c r="BA14" s="21">
        <f t="shared" si="2"/>
        <v>2</v>
      </c>
      <c r="BB14" s="22">
        <f t="shared" si="3"/>
        <v>19</v>
      </c>
      <c r="BC14" s="22">
        <f t="shared" si="4"/>
        <v>3</v>
      </c>
      <c r="BD14" s="23" t="str">
        <f t="shared" si="5"/>
        <v/>
      </c>
      <c r="BE14" s="23" t="str">
        <f t="shared" si="6"/>
        <v/>
      </c>
      <c r="BF14" s="24">
        <f t="shared" si="7"/>
        <v>44.5</v>
      </c>
      <c r="BG14" s="24">
        <f t="shared" si="8"/>
        <v>5</v>
      </c>
    </row>
    <row r="15" spans="1:59" ht="15.75" x14ac:dyDescent="0.25">
      <c r="A15" s="29" t="s">
        <v>66</v>
      </c>
      <c r="B15" s="30">
        <v>87230</v>
      </c>
      <c r="C15" s="19">
        <v>5</v>
      </c>
      <c r="D15" s="19">
        <v>1</v>
      </c>
      <c r="E15" s="19">
        <v>2</v>
      </c>
      <c r="F15" s="19">
        <v>0</v>
      </c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9">
        <f t="shared" si="0"/>
        <v>5</v>
      </c>
      <c r="AB15" s="19">
        <f t="shared" si="0"/>
        <v>2</v>
      </c>
      <c r="AC15" s="19">
        <f t="shared" si="0"/>
        <v>1</v>
      </c>
      <c r="AD15" s="19">
        <f t="shared" si="0"/>
        <v>0</v>
      </c>
      <c r="AE15" s="19" t="str">
        <f t="shared" si="0"/>
        <v/>
      </c>
      <c r="AF15" s="20" t="str">
        <f t="shared" si="1"/>
        <v/>
      </c>
      <c r="AG15" s="20" t="str">
        <f t="shared" si="1"/>
        <v/>
      </c>
      <c r="AH15" s="20" t="str">
        <f t="shared" si="1"/>
        <v/>
      </c>
      <c r="AI15" s="20" t="str">
        <f t="shared" si="1"/>
        <v/>
      </c>
      <c r="AJ15" s="20" t="str">
        <f t="shared" si="1"/>
        <v/>
      </c>
      <c r="AK15" s="20" t="str">
        <f t="shared" si="1"/>
        <v/>
      </c>
      <c r="AL15" s="20" t="str">
        <f t="shared" si="1"/>
        <v/>
      </c>
      <c r="AM15" s="20" t="str">
        <f t="shared" si="1"/>
        <v/>
      </c>
      <c r="AN15" s="20" t="str">
        <f t="shared" si="1"/>
        <v/>
      </c>
      <c r="AO15" s="21">
        <f t="shared" si="2"/>
        <v>5</v>
      </c>
      <c r="AP15" s="21">
        <f t="shared" si="2"/>
        <v>2</v>
      </c>
      <c r="AQ15" s="21">
        <f t="shared" si="2"/>
        <v>1</v>
      </c>
      <c r="AR15" s="21">
        <f t="shared" si="2"/>
        <v>0</v>
      </c>
      <c r="AS15" s="21" t="str">
        <f t="shared" si="2"/>
        <v/>
      </c>
      <c r="AT15" s="21" t="str">
        <f t="shared" si="2"/>
        <v/>
      </c>
      <c r="AU15" s="21" t="str">
        <f t="shared" si="2"/>
        <v/>
      </c>
      <c r="AV15" s="21" t="str">
        <f t="shared" si="2"/>
        <v/>
      </c>
      <c r="AW15" s="21" t="str">
        <f t="shared" si="2"/>
        <v/>
      </c>
      <c r="AX15" s="21" t="str">
        <f t="shared" si="2"/>
        <v/>
      </c>
      <c r="AY15" s="21" t="str">
        <f t="shared" si="2"/>
        <v/>
      </c>
      <c r="AZ15" s="21" t="str">
        <f t="shared" si="2"/>
        <v/>
      </c>
      <c r="BA15" s="21" t="str">
        <f t="shared" si="2"/>
        <v/>
      </c>
      <c r="BB15" s="22" t="str">
        <f t="shared" si="3"/>
        <v/>
      </c>
      <c r="BC15" s="22" t="str">
        <f t="shared" si="4"/>
        <v/>
      </c>
      <c r="BD15" s="23" t="str">
        <f t="shared" si="5"/>
        <v/>
      </c>
      <c r="BE15" s="23" t="str">
        <f t="shared" si="6"/>
        <v/>
      </c>
      <c r="BF15" s="24" t="str">
        <f t="shared" si="7"/>
        <v/>
      </c>
      <c r="BG15" s="24" t="str">
        <f t="shared" si="8"/>
        <v/>
      </c>
    </row>
    <row r="16" spans="1:59" ht="15.75" x14ac:dyDescent="0.25">
      <c r="A16" s="29" t="s">
        <v>67</v>
      </c>
      <c r="B16" s="30">
        <v>30918</v>
      </c>
      <c r="C16" s="19"/>
      <c r="D16" s="19"/>
      <c r="E16" s="19"/>
      <c r="F16" s="19"/>
      <c r="G16" s="19"/>
      <c r="H16" s="19"/>
      <c r="I16" s="19"/>
      <c r="J16" s="19"/>
      <c r="K16" s="20">
        <v>2</v>
      </c>
      <c r="L16" s="20"/>
      <c r="M16" s="20"/>
      <c r="N16" s="20"/>
      <c r="O16" s="20"/>
      <c r="P16" s="20"/>
      <c r="Q16" s="20">
        <v>3</v>
      </c>
      <c r="R16" s="20">
        <v>2</v>
      </c>
      <c r="S16" s="20">
        <v>2</v>
      </c>
      <c r="T16" s="20">
        <v>0</v>
      </c>
      <c r="U16" s="20"/>
      <c r="V16" s="20"/>
      <c r="W16" s="20"/>
      <c r="X16" s="20"/>
      <c r="Y16" s="20"/>
      <c r="Z16" s="20"/>
      <c r="AA16" s="19" t="str">
        <f t="shared" si="0"/>
        <v/>
      </c>
      <c r="AB16" s="19" t="str">
        <f t="shared" si="0"/>
        <v/>
      </c>
      <c r="AC16" s="19" t="str">
        <f t="shared" si="0"/>
        <v/>
      </c>
      <c r="AD16" s="19" t="str">
        <f t="shared" si="0"/>
        <v/>
      </c>
      <c r="AE16" s="19" t="str">
        <f t="shared" si="0"/>
        <v/>
      </c>
      <c r="AF16" s="20">
        <f t="shared" si="1"/>
        <v>3</v>
      </c>
      <c r="AG16" s="20">
        <f t="shared" si="1"/>
        <v>2</v>
      </c>
      <c r="AH16" s="20">
        <f t="shared" si="1"/>
        <v>2</v>
      </c>
      <c r="AI16" s="20">
        <f t="shared" si="1"/>
        <v>2</v>
      </c>
      <c r="AJ16" s="20">
        <f t="shared" si="1"/>
        <v>0</v>
      </c>
      <c r="AK16" s="20" t="str">
        <f t="shared" si="1"/>
        <v/>
      </c>
      <c r="AL16" s="20" t="str">
        <f t="shared" si="1"/>
        <v/>
      </c>
      <c r="AM16" s="20" t="str">
        <f t="shared" si="1"/>
        <v/>
      </c>
      <c r="AN16" s="20" t="str">
        <f t="shared" si="1"/>
        <v/>
      </c>
      <c r="AO16" s="21">
        <f t="shared" si="2"/>
        <v>3</v>
      </c>
      <c r="AP16" s="21">
        <f t="shared" si="2"/>
        <v>2</v>
      </c>
      <c r="AQ16" s="21">
        <f t="shared" si="2"/>
        <v>2</v>
      </c>
      <c r="AR16" s="21">
        <f t="shared" si="2"/>
        <v>2</v>
      </c>
      <c r="AS16" s="21">
        <f t="shared" si="2"/>
        <v>0</v>
      </c>
      <c r="AT16" s="21" t="str">
        <f t="shared" si="2"/>
        <v/>
      </c>
      <c r="AU16" s="21" t="str">
        <f t="shared" si="2"/>
        <v/>
      </c>
      <c r="AV16" s="21" t="str">
        <f t="shared" si="2"/>
        <v/>
      </c>
      <c r="AW16" s="21" t="str">
        <f t="shared" si="2"/>
        <v/>
      </c>
      <c r="AX16" s="21" t="str">
        <f t="shared" si="2"/>
        <v/>
      </c>
      <c r="AY16" s="21" t="str">
        <f t="shared" si="2"/>
        <v/>
      </c>
      <c r="AZ16" s="21" t="str">
        <f t="shared" si="2"/>
        <v/>
      </c>
      <c r="BA16" s="21" t="str">
        <f t="shared" si="2"/>
        <v/>
      </c>
      <c r="BB16" s="22" t="str">
        <f t="shared" si="3"/>
        <v/>
      </c>
      <c r="BC16" s="22" t="str">
        <f t="shared" si="4"/>
        <v/>
      </c>
      <c r="BD16" s="23" t="str">
        <f t="shared" si="5"/>
        <v/>
      </c>
      <c r="BE16" s="23" t="str">
        <f t="shared" si="6"/>
        <v/>
      </c>
      <c r="BF16" s="24" t="str">
        <f t="shared" si="7"/>
        <v/>
      </c>
      <c r="BG16" s="24" t="str">
        <f t="shared" si="8"/>
        <v/>
      </c>
    </row>
    <row r="17" spans="1:59" ht="15.75" x14ac:dyDescent="0.25">
      <c r="A17" s="29" t="s">
        <v>68</v>
      </c>
      <c r="B17" s="28">
        <v>433</v>
      </c>
      <c r="C17" s="19"/>
      <c r="D17" s="19"/>
      <c r="E17" s="19"/>
      <c r="F17" s="19"/>
      <c r="G17" s="19"/>
      <c r="H17" s="19"/>
      <c r="I17" s="19">
        <v>9</v>
      </c>
      <c r="J17" s="19"/>
      <c r="K17" s="20">
        <v>3</v>
      </c>
      <c r="L17" s="20">
        <v>2</v>
      </c>
      <c r="M17" s="20">
        <v>1</v>
      </c>
      <c r="N17" s="20">
        <v>1</v>
      </c>
      <c r="O17" s="20">
        <v>1</v>
      </c>
      <c r="P17" s="20">
        <v>1</v>
      </c>
      <c r="Q17" s="20">
        <v>8</v>
      </c>
      <c r="R17" s="20">
        <v>6</v>
      </c>
      <c r="S17" s="20">
        <v>3</v>
      </c>
      <c r="T17" s="20">
        <v>3</v>
      </c>
      <c r="U17" s="20"/>
      <c r="V17" s="20"/>
      <c r="W17" s="20"/>
      <c r="X17" s="20"/>
      <c r="Y17" s="20"/>
      <c r="Z17" s="20"/>
      <c r="AA17" s="19">
        <f t="shared" si="0"/>
        <v>9</v>
      </c>
      <c r="AB17" s="19" t="str">
        <f t="shared" si="0"/>
        <v/>
      </c>
      <c r="AC17" s="19" t="str">
        <f t="shared" si="0"/>
        <v/>
      </c>
      <c r="AD17" s="19" t="str">
        <f t="shared" si="0"/>
        <v/>
      </c>
      <c r="AE17" s="19" t="str">
        <f t="shared" si="0"/>
        <v/>
      </c>
      <c r="AF17" s="20">
        <f t="shared" si="1"/>
        <v>8</v>
      </c>
      <c r="AG17" s="20">
        <f t="shared" si="1"/>
        <v>6</v>
      </c>
      <c r="AH17" s="20">
        <f t="shared" si="1"/>
        <v>3</v>
      </c>
      <c r="AI17" s="20">
        <f t="shared" si="1"/>
        <v>3</v>
      </c>
      <c r="AJ17" s="20">
        <f t="shared" si="1"/>
        <v>3</v>
      </c>
      <c r="AK17" s="20">
        <f t="shared" si="1"/>
        <v>2</v>
      </c>
      <c r="AL17" s="20">
        <f t="shared" si="1"/>
        <v>1</v>
      </c>
      <c r="AM17" s="20">
        <f t="shared" si="1"/>
        <v>1</v>
      </c>
      <c r="AN17" s="20">
        <f t="shared" si="1"/>
        <v>1</v>
      </c>
      <c r="AO17" s="21">
        <f t="shared" si="2"/>
        <v>9</v>
      </c>
      <c r="AP17" s="21">
        <f t="shared" si="2"/>
        <v>8</v>
      </c>
      <c r="AQ17" s="21">
        <f t="shared" si="2"/>
        <v>6</v>
      </c>
      <c r="AR17" s="21">
        <f t="shared" si="2"/>
        <v>3</v>
      </c>
      <c r="AS17" s="21">
        <f t="shared" si="2"/>
        <v>3</v>
      </c>
      <c r="AT17" s="21">
        <f t="shared" si="2"/>
        <v>3</v>
      </c>
      <c r="AU17" s="21">
        <f t="shared" si="2"/>
        <v>2</v>
      </c>
      <c r="AV17" s="21">
        <f t="shared" si="2"/>
        <v>1</v>
      </c>
      <c r="AW17" s="21">
        <f t="shared" si="2"/>
        <v>1</v>
      </c>
      <c r="AX17" s="21">
        <f t="shared" si="2"/>
        <v>1</v>
      </c>
      <c r="AY17" s="21">
        <f t="shared" si="2"/>
        <v>1</v>
      </c>
      <c r="AZ17" s="21" t="str">
        <f t="shared" si="2"/>
        <v/>
      </c>
      <c r="BA17" s="21" t="str">
        <f t="shared" si="2"/>
        <v/>
      </c>
      <c r="BB17" s="22" t="str">
        <f t="shared" si="3"/>
        <v/>
      </c>
      <c r="BC17" s="22" t="str">
        <f t="shared" si="4"/>
        <v/>
      </c>
      <c r="BD17" s="23">
        <f t="shared" si="5"/>
        <v>28</v>
      </c>
      <c r="BE17" s="23">
        <f t="shared" si="6"/>
        <v>4</v>
      </c>
      <c r="BF17" s="24" t="str">
        <f t="shared" si="7"/>
        <v/>
      </c>
      <c r="BG17" s="24" t="str">
        <f t="shared" si="8"/>
        <v/>
      </c>
    </row>
    <row r="18" spans="1:59" ht="15.75" x14ac:dyDescent="0.25">
      <c r="A18" s="29" t="s">
        <v>69</v>
      </c>
      <c r="B18" s="28">
        <v>27</v>
      </c>
      <c r="C18" s="19"/>
      <c r="D18" s="19"/>
      <c r="E18" s="19"/>
      <c r="F18" s="19">
        <v>3</v>
      </c>
      <c r="G18" s="19"/>
      <c r="H18" s="19"/>
      <c r="I18" s="19"/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9">
        <f t="shared" si="0"/>
        <v>3</v>
      </c>
      <c r="AB18" s="19" t="str">
        <f t="shared" si="0"/>
        <v/>
      </c>
      <c r="AC18" s="19" t="str">
        <f t="shared" si="0"/>
        <v/>
      </c>
      <c r="AD18" s="19" t="str">
        <f t="shared" si="0"/>
        <v/>
      </c>
      <c r="AE18" s="19" t="str">
        <f t="shared" si="0"/>
        <v/>
      </c>
      <c r="AF18" s="20" t="str">
        <f t="shared" si="1"/>
        <v/>
      </c>
      <c r="AG18" s="20" t="str">
        <f t="shared" si="1"/>
        <v/>
      </c>
      <c r="AH18" s="20" t="str">
        <f t="shared" si="1"/>
        <v/>
      </c>
      <c r="AI18" s="20" t="str">
        <f t="shared" si="1"/>
        <v/>
      </c>
      <c r="AJ18" s="20" t="str">
        <f t="shared" si="1"/>
        <v/>
      </c>
      <c r="AK18" s="20" t="str">
        <f t="shared" si="1"/>
        <v/>
      </c>
      <c r="AL18" s="20" t="str">
        <f t="shared" si="1"/>
        <v/>
      </c>
      <c r="AM18" s="20" t="str">
        <f t="shared" si="1"/>
        <v/>
      </c>
      <c r="AN18" s="20" t="str">
        <f t="shared" si="1"/>
        <v/>
      </c>
      <c r="AO18" s="21">
        <f t="shared" si="2"/>
        <v>3</v>
      </c>
      <c r="AP18" s="21" t="str">
        <f t="shared" si="2"/>
        <v/>
      </c>
      <c r="AQ18" s="21" t="str">
        <f t="shared" si="2"/>
        <v/>
      </c>
      <c r="AR18" s="21" t="str">
        <f t="shared" si="2"/>
        <v/>
      </c>
      <c r="AS18" s="21" t="str">
        <f t="shared" si="2"/>
        <v/>
      </c>
      <c r="AT18" s="21" t="str">
        <f t="shared" si="2"/>
        <v/>
      </c>
      <c r="AU18" s="21" t="str">
        <f t="shared" si="2"/>
        <v/>
      </c>
      <c r="AV18" s="21" t="str">
        <f t="shared" si="2"/>
        <v/>
      </c>
      <c r="AW18" s="21" t="str">
        <f t="shared" si="2"/>
        <v/>
      </c>
      <c r="AX18" s="21" t="str">
        <f t="shared" si="2"/>
        <v/>
      </c>
      <c r="AY18" s="21" t="str">
        <f t="shared" si="2"/>
        <v/>
      </c>
      <c r="AZ18" s="21" t="str">
        <f t="shared" si="2"/>
        <v/>
      </c>
      <c r="BA18" s="21" t="str">
        <f t="shared" si="2"/>
        <v/>
      </c>
      <c r="BB18" s="22" t="str">
        <f t="shared" si="3"/>
        <v/>
      </c>
      <c r="BC18" s="22" t="str">
        <f t="shared" si="4"/>
        <v/>
      </c>
      <c r="BD18" s="23" t="str">
        <f t="shared" si="5"/>
        <v/>
      </c>
      <c r="BE18" s="23" t="str">
        <f t="shared" si="6"/>
        <v/>
      </c>
      <c r="BF18" s="24" t="str">
        <f t="shared" si="7"/>
        <v/>
      </c>
      <c r="BG18" s="24" t="str">
        <f t="shared" si="8"/>
        <v/>
      </c>
    </row>
    <row r="19" spans="1:59" ht="15.75" x14ac:dyDescent="0.25">
      <c r="A19" s="29" t="s">
        <v>70</v>
      </c>
      <c r="B19" s="28">
        <v>46447</v>
      </c>
      <c r="C19" s="19">
        <v>2</v>
      </c>
      <c r="D19" s="19">
        <v>3</v>
      </c>
      <c r="E19" s="19">
        <v>3</v>
      </c>
      <c r="F19" s="19">
        <v>5</v>
      </c>
      <c r="G19" s="19"/>
      <c r="H19" s="19"/>
      <c r="I19" s="19">
        <v>5</v>
      </c>
      <c r="J19" s="19">
        <v>7</v>
      </c>
      <c r="K19" s="20">
        <v>1</v>
      </c>
      <c r="L19" s="20">
        <v>1</v>
      </c>
      <c r="M19" s="20">
        <v>2</v>
      </c>
      <c r="N19" s="20"/>
      <c r="O19" s="20"/>
      <c r="P19" s="20"/>
      <c r="Q19" s="20">
        <v>0</v>
      </c>
      <c r="R19" s="20"/>
      <c r="S19" s="20">
        <v>9</v>
      </c>
      <c r="T19" s="20">
        <v>7</v>
      </c>
      <c r="U19" s="20">
        <v>3</v>
      </c>
      <c r="V19" s="20">
        <v>3</v>
      </c>
      <c r="W19" s="20">
        <v>4</v>
      </c>
      <c r="X19" s="20"/>
      <c r="Y19" s="20"/>
      <c r="Z19" s="20"/>
      <c r="AA19" s="19">
        <f t="shared" si="0"/>
        <v>7</v>
      </c>
      <c r="AB19" s="19">
        <f t="shared" si="0"/>
        <v>5</v>
      </c>
      <c r="AC19" s="19">
        <f t="shared" si="0"/>
        <v>5</v>
      </c>
      <c r="AD19" s="19">
        <f t="shared" si="0"/>
        <v>3</v>
      </c>
      <c r="AE19" s="19">
        <f t="shared" si="0"/>
        <v>3</v>
      </c>
      <c r="AF19" s="20">
        <f t="shared" si="1"/>
        <v>9</v>
      </c>
      <c r="AG19" s="20">
        <f t="shared" si="1"/>
        <v>7</v>
      </c>
      <c r="AH19" s="20">
        <f t="shared" si="1"/>
        <v>4</v>
      </c>
      <c r="AI19" s="20">
        <f t="shared" si="1"/>
        <v>3</v>
      </c>
      <c r="AJ19" s="20">
        <f t="shared" si="1"/>
        <v>3</v>
      </c>
      <c r="AK19" s="20">
        <f t="shared" si="1"/>
        <v>2</v>
      </c>
      <c r="AL19" s="20">
        <f t="shared" si="1"/>
        <v>1</v>
      </c>
      <c r="AM19" s="20">
        <f t="shared" si="1"/>
        <v>1</v>
      </c>
      <c r="AN19" s="20">
        <f t="shared" si="1"/>
        <v>0</v>
      </c>
      <c r="AO19" s="21">
        <f t="shared" si="2"/>
        <v>9</v>
      </c>
      <c r="AP19" s="21">
        <f t="shared" si="2"/>
        <v>7</v>
      </c>
      <c r="AQ19" s="21">
        <f t="shared" si="2"/>
        <v>7</v>
      </c>
      <c r="AR19" s="21">
        <f t="shared" si="2"/>
        <v>5</v>
      </c>
      <c r="AS19" s="21">
        <f t="shared" si="2"/>
        <v>5</v>
      </c>
      <c r="AT19" s="21">
        <f t="shared" si="2"/>
        <v>4</v>
      </c>
      <c r="AU19" s="21">
        <f t="shared" si="2"/>
        <v>3</v>
      </c>
      <c r="AV19" s="21">
        <f t="shared" si="2"/>
        <v>3</v>
      </c>
      <c r="AW19" s="21">
        <f t="shared" si="2"/>
        <v>3</v>
      </c>
      <c r="AX19" s="21">
        <f t="shared" si="2"/>
        <v>3</v>
      </c>
      <c r="AY19" s="21">
        <f t="shared" si="2"/>
        <v>2</v>
      </c>
      <c r="AZ19" s="21">
        <f t="shared" si="2"/>
        <v>2</v>
      </c>
      <c r="BA19" s="21">
        <f t="shared" si="2"/>
        <v>1</v>
      </c>
      <c r="BB19" s="22">
        <f t="shared" si="3"/>
        <v>23</v>
      </c>
      <c r="BC19" s="22">
        <f t="shared" si="4"/>
        <v>2</v>
      </c>
      <c r="BD19" s="23">
        <f t="shared" si="5"/>
        <v>30</v>
      </c>
      <c r="BE19" s="23">
        <f t="shared" si="6"/>
        <v>3</v>
      </c>
      <c r="BF19" s="24">
        <f t="shared" si="7"/>
        <v>54</v>
      </c>
      <c r="BG19" s="24">
        <f t="shared" si="8"/>
        <v>3</v>
      </c>
    </row>
    <row r="20" spans="1:59" ht="15.75" x14ac:dyDescent="0.25">
      <c r="A20" s="29" t="s">
        <v>75</v>
      </c>
      <c r="B20" s="28">
        <v>7624</v>
      </c>
      <c r="C20" s="19"/>
      <c r="D20" s="19"/>
      <c r="E20" s="19"/>
      <c r="F20" s="19"/>
      <c r="G20" s="19"/>
      <c r="H20" s="19"/>
      <c r="I20" s="19"/>
      <c r="J20" s="19"/>
      <c r="K20" s="20"/>
      <c r="L20" s="20"/>
      <c r="M20" s="20"/>
      <c r="N20" s="20"/>
      <c r="O20" s="20"/>
      <c r="P20" s="20"/>
      <c r="Q20" s="20">
        <v>9</v>
      </c>
      <c r="R20" s="20">
        <v>7</v>
      </c>
      <c r="S20" s="20"/>
      <c r="T20" s="20"/>
      <c r="U20" s="20"/>
      <c r="V20" s="20"/>
      <c r="W20" s="20"/>
      <c r="X20" s="20"/>
      <c r="Y20" s="20"/>
      <c r="Z20" s="20"/>
      <c r="AA20" s="19" t="str">
        <f t="shared" si="0"/>
        <v/>
      </c>
      <c r="AB20" s="19" t="str">
        <f t="shared" si="0"/>
        <v/>
      </c>
      <c r="AC20" s="19" t="str">
        <f t="shared" si="0"/>
        <v/>
      </c>
      <c r="AD20" s="19" t="str">
        <f t="shared" si="0"/>
        <v/>
      </c>
      <c r="AE20" s="19" t="str">
        <f t="shared" si="0"/>
        <v/>
      </c>
      <c r="AF20" s="20">
        <f t="shared" si="1"/>
        <v>9</v>
      </c>
      <c r="AG20" s="20">
        <f t="shared" si="1"/>
        <v>7</v>
      </c>
      <c r="AH20" s="20" t="str">
        <f t="shared" si="1"/>
        <v/>
      </c>
      <c r="AI20" s="20" t="str">
        <f t="shared" si="1"/>
        <v/>
      </c>
      <c r="AJ20" s="20" t="str">
        <f t="shared" si="1"/>
        <v/>
      </c>
      <c r="AK20" s="20" t="str">
        <f t="shared" si="1"/>
        <v/>
      </c>
      <c r="AL20" s="20" t="str">
        <f t="shared" si="1"/>
        <v/>
      </c>
      <c r="AM20" s="20" t="str">
        <f t="shared" si="1"/>
        <v/>
      </c>
      <c r="AN20" s="20" t="str">
        <f t="shared" si="1"/>
        <v/>
      </c>
      <c r="AO20" s="21">
        <f t="shared" si="2"/>
        <v>9</v>
      </c>
      <c r="AP20" s="21">
        <f t="shared" si="2"/>
        <v>7</v>
      </c>
      <c r="AQ20" s="21" t="str">
        <f t="shared" si="2"/>
        <v/>
      </c>
      <c r="AR20" s="21" t="str">
        <f t="shared" si="2"/>
        <v/>
      </c>
      <c r="AS20" s="21" t="str">
        <f t="shared" si="2"/>
        <v/>
      </c>
      <c r="AT20" s="21" t="str">
        <f t="shared" si="2"/>
        <v/>
      </c>
      <c r="AU20" s="21" t="str">
        <f t="shared" si="2"/>
        <v/>
      </c>
      <c r="AV20" s="21" t="str">
        <f t="shared" si="2"/>
        <v/>
      </c>
      <c r="AW20" s="21" t="str">
        <f t="shared" si="2"/>
        <v/>
      </c>
      <c r="AX20" s="21" t="str">
        <f t="shared" si="2"/>
        <v/>
      </c>
      <c r="AY20" s="21" t="str">
        <f t="shared" si="2"/>
        <v/>
      </c>
      <c r="AZ20" s="21" t="str">
        <f t="shared" si="2"/>
        <v/>
      </c>
      <c r="BA20" s="21" t="str">
        <f t="shared" si="2"/>
        <v/>
      </c>
      <c r="BB20" s="22" t="str">
        <f t="shared" si="3"/>
        <v/>
      </c>
      <c r="BC20" s="22" t="str">
        <f t="shared" si="4"/>
        <v/>
      </c>
      <c r="BD20" s="23" t="str">
        <f t="shared" si="5"/>
        <v/>
      </c>
      <c r="BE20" s="23" t="str">
        <f t="shared" si="6"/>
        <v/>
      </c>
      <c r="BF20" s="24" t="str">
        <f t="shared" si="7"/>
        <v/>
      </c>
      <c r="BG20" s="24" t="str">
        <f t="shared" si="8"/>
        <v/>
      </c>
    </row>
    <row r="21" spans="1:59" ht="15.75" x14ac:dyDescent="0.25">
      <c r="A21" s="29" t="s">
        <v>76</v>
      </c>
      <c r="B21" s="28">
        <v>32217</v>
      </c>
      <c r="C21" s="19"/>
      <c r="D21" s="19"/>
      <c r="E21" s="19"/>
      <c r="F21" s="19"/>
      <c r="G21" s="19"/>
      <c r="H21" s="19"/>
      <c r="I21" s="19">
        <v>1</v>
      </c>
      <c r="J21" s="19"/>
      <c r="K21" s="20"/>
      <c r="L21" s="20"/>
      <c r="M21" s="20"/>
      <c r="N21" s="20"/>
      <c r="O21" s="20"/>
      <c r="P21" s="20"/>
      <c r="Q21" s="20">
        <v>0</v>
      </c>
      <c r="R21" s="20">
        <v>1</v>
      </c>
      <c r="S21" s="20">
        <v>1</v>
      </c>
      <c r="T21" s="20">
        <v>2</v>
      </c>
      <c r="U21" s="20"/>
      <c r="V21" s="20"/>
      <c r="W21" s="20"/>
      <c r="X21" s="20"/>
      <c r="Y21" s="20"/>
      <c r="Z21" s="20"/>
      <c r="AA21" s="19">
        <f t="shared" si="0"/>
        <v>1</v>
      </c>
      <c r="AB21" s="19" t="str">
        <f t="shared" si="0"/>
        <v/>
      </c>
      <c r="AC21" s="19" t="str">
        <f t="shared" si="0"/>
        <v/>
      </c>
      <c r="AD21" s="19" t="str">
        <f t="shared" si="0"/>
        <v/>
      </c>
      <c r="AE21" s="19" t="str">
        <f t="shared" si="0"/>
        <v/>
      </c>
      <c r="AF21" s="20">
        <f t="shared" si="1"/>
        <v>2</v>
      </c>
      <c r="AG21" s="20">
        <f t="shared" si="1"/>
        <v>1</v>
      </c>
      <c r="AH21" s="20">
        <f t="shared" si="1"/>
        <v>1</v>
      </c>
      <c r="AI21" s="20">
        <f t="shared" si="1"/>
        <v>0</v>
      </c>
      <c r="AJ21" s="20" t="str">
        <f t="shared" si="1"/>
        <v/>
      </c>
      <c r="AK21" s="20" t="str">
        <f t="shared" si="1"/>
        <v/>
      </c>
      <c r="AL21" s="20" t="str">
        <f t="shared" si="1"/>
        <v/>
      </c>
      <c r="AM21" s="20" t="str">
        <f t="shared" si="1"/>
        <v/>
      </c>
      <c r="AN21" s="20" t="str">
        <f t="shared" si="1"/>
        <v/>
      </c>
      <c r="AO21" s="21">
        <f t="shared" si="2"/>
        <v>2</v>
      </c>
      <c r="AP21" s="21">
        <f t="shared" si="2"/>
        <v>1</v>
      </c>
      <c r="AQ21" s="21">
        <f t="shared" si="2"/>
        <v>1</v>
      </c>
      <c r="AR21" s="21">
        <f t="shared" si="2"/>
        <v>1</v>
      </c>
      <c r="AS21" s="21">
        <f t="shared" si="2"/>
        <v>0</v>
      </c>
      <c r="AT21" s="21" t="str">
        <f t="shared" si="2"/>
        <v/>
      </c>
      <c r="AU21" s="21" t="str">
        <f t="shared" si="2"/>
        <v/>
      </c>
      <c r="AV21" s="21" t="str">
        <f t="shared" si="2"/>
        <v/>
      </c>
      <c r="AW21" s="21" t="str">
        <f t="shared" si="2"/>
        <v/>
      </c>
      <c r="AX21" s="21" t="str">
        <f t="shared" si="2"/>
        <v/>
      </c>
      <c r="AY21" s="21" t="str">
        <f t="shared" si="2"/>
        <v/>
      </c>
      <c r="AZ21" s="21" t="str">
        <f t="shared" si="2"/>
        <v/>
      </c>
      <c r="BA21" s="21" t="str">
        <f t="shared" si="2"/>
        <v/>
      </c>
      <c r="BB21" s="22" t="str">
        <f t="shared" si="3"/>
        <v/>
      </c>
      <c r="BC21" s="22" t="str">
        <f t="shared" si="4"/>
        <v/>
      </c>
      <c r="BD21" s="23" t="str">
        <f t="shared" si="5"/>
        <v/>
      </c>
      <c r="BE21" s="23" t="str">
        <f t="shared" si="6"/>
        <v/>
      </c>
      <c r="BF21" s="24" t="str">
        <f t="shared" si="7"/>
        <v/>
      </c>
      <c r="BG21" s="24" t="str">
        <f t="shared" si="8"/>
        <v/>
      </c>
    </row>
    <row r="22" spans="1:59" ht="15.75" x14ac:dyDescent="0.25">
      <c r="A22" s="29" t="s">
        <v>94</v>
      </c>
      <c r="B22" s="28">
        <v>18135</v>
      </c>
      <c r="C22" s="19"/>
      <c r="D22" s="19"/>
      <c r="E22" s="19"/>
      <c r="F22" s="19"/>
      <c r="G22" s="19">
        <v>3</v>
      </c>
      <c r="H22" s="19"/>
      <c r="I22" s="19"/>
      <c r="J22" s="19">
        <v>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9">
        <f t="shared" si="0"/>
        <v>3</v>
      </c>
      <c r="AB22" s="19">
        <f t="shared" si="0"/>
        <v>2</v>
      </c>
      <c r="AC22" s="19" t="str">
        <f t="shared" si="0"/>
        <v/>
      </c>
      <c r="AD22" s="19" t="str">
        <f t="shared" si="0"/>
        <v/>
      </c>
      <c r="AE22" s="19" t="str">
        <f t="shared" si="0"/>
        <v/>
      </c>
      <c r="AF22" s="20" t="str">
        <f t="shared" si="1"/>
        <v/>
      </c>
      <c r="AG22" s="20" t="str">
        <f t="shared" si="1"/>
        <v/>
      </c>
      <c r="AH22" s="20" t="str">
        <f t="shared" si="1"/>
        <v/>
      </c>
      <c r="AI22" s="20" t="str">
        <f t="shared" si="1"/>
        <v/>
      </c>
      <c r="AJ22" s="20" t="str">
        <f t="shared" si="1"/>
        <v/>
      </c>
      <c r="AK22" s="20" t="str">
        <f t="shared" si="1"/>
        <v/>
      </c>
      <c r="AL22" s="20" t="str">
        <f t="shared" si="1"/>
        <v/>
      </c>
      <c r="AM22" s="20" t="str">
        <f t="shared" si="1"/>
        <v/>
      </c>
      <c r="AN22" s="20" t="str">
        <f t="shared" si="1"/>
        <v/>
      </c>
      <c r="AO22" s="21">
        <f t="shared" si="2"/>
        <v>3</v>
      </c>
      <c r="AP22" s="21">
        <f t="shared" si="2"/>
        <v>2</v>
      </c>
      <c r="AQ22" s="21" t="str">
        <f t="shared" si="2"/>
        <v/>
      </c>
      <c r="AR22" s="21" t="str">
        <f t="shared" si="2"/>
        <v/>
      </c>
      <c r="AS22" s="21" t="str">
        <f t="shared" si="2"/>
        <v/>
      </c>
      <c r="AT22" s="21" t="str">
        <f t="shared" si="2"/>
        <v/>
      </c>
      <c r="AU22" s="21" t="str">
        <f t="shared" si="2"/>
        <v/>
      </c>
      <c r="AV22" s="21" t="str">
        <f t="shared" si="2"/>
        <v/>
      </c>
      <c r="AW22" s="21" t="str">
        <f t="shared" si="2"/>
        <v/>
      </c>
      <c r="AX22" s="21" t="str">
        <f t="shared" si="2"/>
        <v/>
      </c>
      <c r="AY22" s="21" t="str">
        <f t="shared" si="2"/>
        <v/>
      </c>
      <c r="AZ22" s="21" t="str">
        <f t="shared" si="2"/>
        <v/>
      </c>
      <c r="BA22" s="21" t="str">
        <f t="shared" si="2"/>
        <v/>
      </c>
      <c r="BB22" s="22" t="str">
        <f t="shared" si="3"/>
        <v/>
      </c>
      <c r="BC22" s="22" t="str">
        <f t="shared" si="4"/>
        <v/>
      </c>
      <c r="BD22" s="23" t="str">
        <f t="shared" ref="BD22:BD25" si="9">IF(AN22&lt;&gt;"",SUM(AF22:AN22),"")</f>
        <v/>
      </c>
      <c r="BE22" s="23" t="str">
        <f t="shared" si="6"/>
        <v/>
      </c>
      <c r="BF22" s="24" t="str">
        <f t="shared" ref="BF22:BF25" si="10">IF(BA22&lt;&gt;"",SUM(AO22:BA22),"")</f>
        <v/>
      </c>
      <c r="BG22" s="24" t="str">
        <f t="shared" si="8"/>
        <v/>
      </c>
    </row>
    <row r="23" spans="1:59" ht="15.75" x14ac:dyDescent="0.25">
      <c r="A23" s="29" t="s">
        <v>95</v>
      </c>
      <c r="B23" s="28">
        <v>128</v>
      </c>
      <c r="C23" s="19"/>
      <c r="D23" s="19"/>
      <c r="E23" s="19"/>
      <c r="F23" s="19"/>
      <c r="G23" s="19">
        <v>1</v>
      </c>
      <c r="H23" s="19">
        <v>2</v>
      </c>
      <c r="I23" s="19">
        <v>10</v>
      </c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9">
        <f t="shared" si="0"/>
        <v>10</v>
      </c>
      <c r="AB23" s="19">
        <f t="shared" si="0"/>
        <v>2</v>
      </c>
      <c r="AC23" s="19">
        <f t="shared" si="0"/>
        <v>1</v>
      </c>
      <c r="AD23" s="19" t="str">
        <f t="shared" si="0"/>
        <v/>
      </c>
      <c r="AE23" s="19" t="str">
        <f t="shared" si="0"/>
        <v/>
      </c>
      <c r="AF23" s="20" t="str">
        <f t="shared" si="1"/>
        <v/>
      </c>
      <c r="AG23" s="20" t="str">
        <f t="shared" si="1"/>
        <v/>
      </c>
      <c r="AH23" s="20" t="str">
        <f t="shared" si="1"/>
        <v/>
      </c>
      <c r="AI23" s="20" t="str">
        <f t="shared" si="1"/>
        <v/>
      </c>
      <c r="AJ23" s="20" t="str">
        <f t="shared" si="1"/>
        <v/>
      </c>
      <c r="AK23" s="20" t="str">
        <f t="shared" si="1"/>
        <v/>
      </c>
      <c r="AL23" s="20" t="str">
        <f t="shared" si="1"/>
        <v/>
      </c>
      <c r="AM23" s="20" t="str">
        <f t="shared" si="1"/>
        <v/>
      </c>
      <c r="AN23" s="20" t="str">
        <f t="shared" si="1"/>
        <v/>
      </c>
      <c r="AO23" s="21">
        <f t="shared" si="2"/>
        <v>10</v>
      </c>
      <c r="AP23" s="21">
        <f t="shared" si="2"/>
        <v>2</v>
      </c>
      <c r="AQ23" s="21">
        <f t="shared" si="2"/>
        <v>1</v>
      </c>
      <c r="AR23" s="21" t="str">
        <f t="shared" si="2"/>
        <v/>
      </c>
      <c r="AS23" s="21" t="str">
        <f t="shared" si="2"/>
        <v/>
      </c>
      <c r="AT23" s="21" t="str">
        <f t="shared" si="2"/>
        <v/>
      </c>
      <c r="AU23" s="21" t="str">
        <f t="shared" si="2"/>
        <v/>
      </c>
      <c r="AV23" s="21" t="str">
        <f t="shared" si="2"/>
        <v/>
      </c>
      <c r="AW23" s="21" t="str">
        <f t="shared" si="2"/>
        <v/>
      </c>
      <c r="AX23" s="21" t="str">
        <f t="shared" si="2"/>
        <v/>
      </c>
      <c r="AY23" s="21" t="str">
        <f t="shared" si="2"/>
        <v/>
      </c>
      <c r="AZ23" s="21" t="str">
        <f t="shared" si="2"/>
        <v/>
      </c>
      <c r="BA23" s="21" t="str">
        <f t="shared" si="2"/>
        <v/>
      </c>
      <c r="BB23" s="22" t="str">
        <f t="shared" si="3"/>
        <v/>
      </c>
      <c r="BC23" s="22" t="str">
        <f t="shared" si="4"/>
        <v/>
      </c>
      <c r="BD23" s="23" t="str">
        <f t="shared" si="9"/>
        <v/>
      </c>
      <c r="BE23" s="23" t="str">
        <f t="shared" si="6"/>
        <v/>
      </c>
      <c r="BF23" s="24" t="str">
        <f t="shared" si="10"/>
        <v/>
      </c>
      <c r="BG23" s="24" t="str">
        <f t="shared" si="8"/>
        <v/>
      </c>
    </row>
    <row r="24" spans="1:59" ht="15.75" x14ac:dyDescent="0.25">
      <c r="A24" s="29" t="s">
        <v>102</v>
      </c>
      <c r="B24" s="28">
        <v>97467</v>
      </c>
      <c r="C24" s="19"/>
      <c r="D24" s="19"/>
      <c r="E24" s="19"/>
      <c r="F24" s="19"/>
      <c r="G24" s="19"/>
      <c r="H24" s="19"/>
      <c r="I24" s="19"/>
      <c r="J24" s="19"/>
      <c r="K24" s="20"/>
      <c r="L24" s="20"/>
      <c r="M24" s="20"/>
      <c r="N24" s="20">
        <v>4</v>
      </c>
      <c r="O24" s="20">
        <v>5</v>
      </c>
      <c r="P24" s="20">
        <v>6</v>
      </c>
      <c r="Q24" s="20">
        <v>7</v>
      </c>
      <c r="R24" s="20">
        <v>5</v>
      </c>
      <c r="S24" s="20">
        <v>7</v>
      </c>
      <c r="T24" s="20">
        <v>5</v>
      </c>
      <c r="U24" s="20">
        <v>4</v>
      </c>
      <c r="V24" s="20">
        <v>4</v>
      </c>
      <c r="W24" s="20">
        <v>2.5</v>
      </c>
      <c r="X24" s="20">
        <v>1</v>
      </c>
      <c r="Y24" s="20">
        <v>1.5</v>
      </c>
      <c r="Z24" s="20">
        <v>2</v>
      </c>
      <c r="AA24" s="19" t="str">
        <f t="shared" si="0"/>
        <v/>
      </c>
      <c r="AB24" s="19" t="str">
        <f t="shared" si="0"/>
        <v/>
      </c>
      <c r="AC24" s="19" t="str">
        <f t="shared" si="0"/>
        <v/>
      </c>
      <c r="AD24" s="19" t="str">
        <f t="shared" si="0"/>
        <v/>
      </c>
      <c r="AE24" s="19" t="str">
        <f t="shared" si="0"/>
        <v/>
      </c>
      <c r="AF24" s="20">
        <f t="shared" si="1"/>
        <v>7</v>
      </c>
      <c r="AG24" s="20">
        <f t="shared" si="1"/>
        <v>7</v>
      </c>
      <c r="AH24" s="20">
        <f t="shared" si="1"/>
        <v>6</v>
      </c>
      <c r="AI24" s="20">
        <f t="shared" si="1"/>
        <v>5</v>
      </c>
      <c r="AJ24" s="20">
        <f t="shared" si="1"/>
        <v>5</v>
      </c>
      <c r="AK24" s="20">
        <f t="shared" si="1"/>
        <v>5</v>
      </c>
      <c r="AL24" s="20">
        <f t="shared" si="1"/>
        <v>4</v>
      </c>
      <c r="AM24" s="20">
        <f t="shared" si="1"/>
        <v>4</v>
      </c>
      <c r="AN24" s="20">
        <f t="shared" si="1"/>
        <v>4</v>
      </c>
      <c r="AO24" s="21">
        <f t="shared" si="2"/>
        <v>7</v>
      </c>
      <c r="AP24" s="21">
        <f t="shared" si="2"/>
        <v>7</v>
      </c>
      <c r="AQ24" s="21">
        <f t="shared" si="2"/>
        <v>6</v>
      </c>
      <c r="AR24" s="21">
        <f t="shared" si="2"/>
        <v>5</v>
      </c>
      <c r="AS24" s="21">
        <f t="shared" si="2"/>
        <v>5</v>
      </c>
      <c r="AT24" s="21">
        <f t="shared" si="2"/>
        <v>5</v>
      </c>
      <c r="AU24" s="21">
        <f t="shared" si="2"/>
        <v>4</v>
      </c>
      <c r="AV24" s="21">
        <f t="shared" si="2"/>
        <v>4</v>
      </c>
      <c r="AW24" s="21">
        <f t="shared" si="2"/>
        <v>4</v>
      </c>
      <c r="AX24" s="21">
        <f t="shared" si="2"/>
        <v>2.5</v>
      </c>
      <c r="AY24" s="21">
        <f t="shared" si="2"/>
        <v>2</v>
      </c>
      <c r="AZ24" s="21">
        <f t="shared" si="2"/>
        <v>1.5</v>
      </c>
      <c r="BA24" s="21">
        <f t="shared" si="2"/>
        <v>1</v>
      </c>
      <c r="BB24" s="22" t="str">
        <f t="shared" si="3"/>
        <v/>
      </c>
      <c r="BC24" s="22" t="str">
        <f t="shared" si="4"/>
        <v/>
      </c>
      <c r="BD24" s="23">
        <f t="shared" si="9"/>
        <v>47</v>
      </c>
      <c r="BE24" s="23">
        <f t="shared" si="6"/>
        <v>2</v>
      </c>
      <c r="BF24" s="24">
        <f t="shared" si="10"/>
        <v>54</v>
      </c>
      <c r="BG24" s="24">
        <f t="shared" si="8"/>
        <v>3</v>
      </c>
    </row>
    <row r="25" spans="1:59" ht="15.75" x14ac:dyDescent="0.25">
      <c r="A25" s="29" t="s">
        <v>103</v>
      </c>
      <c r="B25" s="28">
        <v>52170</v>
      </c>
      <c r="C25" s="19"/>
      <c r="D25" s="19"/>
      <c r="E25" s="19"/>
      <c r="F25" s="19"/>
      <c r="G25" s="19"/>
      <c r="H25" s="19"/>
      <c r="I25" s="19"/>
      <c r="J25" s="19">
        <v>3</v>
      </c>
      <c r="K25" s="20"/>
      <c r="L25" s="20"/>
      <c r="M25" s="20"/>
      <c r="N25" s="20"/>
      <c r="O25" s="20"/>
      <c r="P25" s="20"/>
      <c r="Q25" s="20"/>
      <c r="R25" s="20"/>
      <c r="S25" s="20">
        <v>4</v>
      </c>
      <c r="T25" s="20">
        <v>6</v>
      </c>
      <c r="U25" s="20"/>
      <c r="V25" s="20"/>
      <c r="W25" s="20"/>
      <c r="X25" s="20"/>
      <c r="Y25" s="20"/>
      <c r="Z25" s="20"/>
      <c r="AA25" s="19">
        <f t="shared" si="0"/>
        <v>3</v>
      </c>
      <c r="AB25" s="19" t="str">
        <f t="shared" si="0"/>
        <v/>
      </c>
      <c r="AC25" s="19" t="str">
        <f t="shared" si="0"/>
        <v/>
      </c>
      <c r="AD25" s="19" t="str">
        <f t="shared" si="0"/>
        <v/>
      </c>
      <c r="AE25" s="19" t="str">
        <f t="shared" si="0"/>
        <v/>
      </c>
      <c r="AF25" s="20">
        <f t="shared" si="1"/>
        <v>6</v>
      </c>
      <c r="AG25" s="20">
        <f t="shared" si="1"/>
        <v>4</v>
      </c>
      <c r="AH25" s="20" t="str">
        <f t="shared" si="1"/>
        <v/>
      </c>
      <c r="AI25" s="20" t="str">
        <f t="shared" si="1"/>
        <v/>
      </c>
      <c r="AJ25" s="20" t="str">
        <f t="shared" si="1"/>
        <v/>
      </c>
      <c r="AK25" s="20" t="str">
        <f t="shared" si="1"/>
        <v/>
      </c>
      <c r="AL25" s="20" t="str">
        <f t="shared" si="1"/>
        <v/>
      </c>
      <c r="AM25" s="20" t="str">
        <f t="shared" si="1"/>
        <v/>
      </c>
      <c r="AN25" s="20" t="str">
        <f t="shared" si="1"/>
        <v/>
      </c>
      <c r="AO25" s="21">
        <f t="shared" si="2"/>
        <v>6</v>
      </c>
      <c r="AP25" s="21">
        <f t="shared" si="2"/>
        <v>4</v>
      </c>
      <c r="AQ25" s="21">
        <f t="shared" si="2"/>
        <v>3</v>
      </c>
      <c r="AR25" s="21" t="str">
        <f t="shared" si="2"/>
        <v/>
      </c>
      <c r="AS25" s="21" t="str">
        <f t="shared" si="2"/>
        <v/>
      </c>
      <c r="AT25" s="21" t="str">
        <f t="shared" si="2"/>
        <v/>
      </c>
      <c r="AU25" s="21" t="str">
        <f t="shared" si="2"/>
        <v/>
      </c>
      <c r="AV25" s="21" t="str">
        <f t="shared" si="2"/>
        <v/>
      </c>
      <c r="AW25" s="21" t="str">
        <f t="shared" si="2"/>
        <v/>
      </c>
      <c r="AX25" s="21" t="str">
        <f t="shared" si="2"/>
        <v/>
      </c>
      <c r="AY25" s="21" t="str">
        <f t="shared" si="2"/>
        <v/>
      </c>
      <c r="AZ25" s="21" t="str">
        <f t="shared" si="2"/>
        <v/>
      </c>
      <c r="BA25" s="21" t="str">
        <f t="shared" si="2"/>
        <v/>
      </c>
      <c r="BB25" s="22" t="str">
        <f t="shared" si="3"/>
        <v/>
      </c>
      <c r="BC25" s="22" t="str">
        <f t="shared" si="4"/>
        <v/>
      </c>
      <c r="BD25" s="23" t="str">
        <f t="shared" si="9"/>
        <v/>
      </c>
      <c r="BE25" s="23" t="str">
        <f t="shared" si="6"/>
        <v/>
      </c>
      <c r="BF25" s="24" t="str">
        <f t="shared" si="10"/>
        <v/>
      </c>
      <c r="BG25" s="24" t="str">
        <f t="shared" si="8"/>
        <v/>
      </c>
    </row>
    <row r="26" spans="1:59" ht="15.75" x14ac:dyDescent="0.25">
      <c r="A26" s="29" t="s">
        <v>106</v>
      </c>
      <c r="B26" s="28">
        <v>102</v>
      </c>
      <c r="C26" s="19"/>
      <c r="D26" s="19"/>
      <c r="E26" s="19"/>
      <c r="F26" s="19"/>
      <c r="G26" s="19"/>
      <c r="H26" s="19"/>
      <c r="I26" s="19"/>
      <c r="J26" s="19"/>
      <c r="K26" s="20"/>
      <c r="L26" s="20"/>
      <c r="M26" s="20"/>
      <c r="N26" s="20">
        <v>5</v>
      </c>
      <c r="O26" s="20">
        <v>2</v>
      </c>
      <c r="P26" s="20">
        <v>2</v>
      </c>
      <c r="Q26" s="20"/>
      <c r="R26" s="20"/>
      <c r="S26" s="20"/>
      <c r="T26" s="20"/>
      <c r="U26" s="20">
        <v>1</v>
      </c>
      <c r="V26" s="20">
        <v>1</v>
      </c>
      <c r="W26" s="20">
        <v>1</v>
      </c>
      <c r="X26" s="20"/>
      <c r="Y26" s="20"/>
      <c r="Z26" s="20"/>
      <c r="AA26" s="19" t="str">
        <f t="shared" si="0"/>
        <v/>
      </c>
      <c r="AB26" s="19" t="str">
        <f t="shared" si="0"/>
        <v/>
      </c>
      <c r="AC26" s="19" t="str">
        <f t="shared" si="0"/>
        <v/>
      </c>
      <c r="AD26" s="19" t="str">
        <f t="shared" si="0"/>
        <v/>
      </c>
      <c r="AE26" s="19" t="str">
        <f t="shared" si="0"/>
        <v/>
      </c>
      <c r="AF26" s="20">
        <f t="shared" si="1"/>
        <v>5</v>
      </c>
      <c r="AG26" s="20">
        <f t="shared" si="1"/>
        <v>2</v>
      </c>
      <c r="AH26" s="20">
        <f t="shared" si="1"/>
        <v>2</v>
      </c>
      <c r="AI26" s="20">
        <f t="shared" si="1"/>
        <v>1</v>
      </c>
      <c r="AJ26" s="20">
        <f t="shared" si="1"/>
        <v>1</v>
      </c>
      <c r="AK26" s="20">
        <f t="shared" si="1"/>
        <v>1</v>
      </c>
      <c r="AL26" s="20" t="str">
        <f t="shared" si="1"/>
        <v/>
      </c>
      <c r="AM26" s="20" t="str">
        <f t="shared" si="1"/>
        <v/>
      </c>
      <c r="AN26" s="20" t="str">
        <f t="shared" si="1"/>
        <v/>
      </c>
      <c r="AO26" s="21">
        <f t="shared" si="2"/>
        <v>5</v>
      </c>
      <c r="AP26" s="21">
        <f t="shared" si="2"/>
        <v>2</v>
      </c>
      <c r="AQ26" s="21">
        <f t="shared" si="2"/>
        <v>2</v>
      </c>
      <c r="AR26" s="21">
        <f t="shared" si="2"/>
        <v>1</v>
      </c>
      <c r="AS26" s="21">
        <f t="shared" si="2"/>
        <v>1</v>
      </c>
      <c r="AT26" s="21">
        <f t="shared" si="2"/>
        <v>1</v>
      </c>
      <c r="AU26" s="21" t="str">
        <f t="shared" si="2"/>
        <v/>
      </c>
      <c r="AV26" s="21" t="str">
        <f t="shared" si="2"/>
        <v/>
      </c>
      <c r="AW26" s="21" t="str">
        <f t="shared" si="2"/>
        <v/>
      </c>
      <c r="AX26" s="21" t="str">
        <f t="shared" si="2"/>
        <v/>
      </c>
      <c r="AY26" s="21" t="str">
        <f t="shared" si="2"/>
        <v/>
      </c>
      <c r="AZ26" s="21" t="str">
        <f t="shared" si="2"/>
        <v/>
      </c>
      <c r="BA26" s="21" t="str">
        <f t="shared" si="2"/>
        <v/>
      </c>
      <c r="BB26" s="22" t="str">
        <f t="shared" si="3"/>
        <v/>
      </c>
      <c r="BC26" s="22" t="str">
        <f t="shared" si="4"/>
        <v/>
      </c>
      <c r="BD26" s="23" t="str">
        <f t="shared" ref="BD26:BD35" si="11">IF(AN26&lt;&gt;"",SUM(AF26:AN26),"")</f>
        <v/>
      </c>
      <c r="BE26" s="23" t="str">
        <f t="shared" si="6"/>
        <v/>
      </c>
      <c r="BF26" s="24" t="str">
        <f t="shared" ref="BF26:BF35" si="12">IF(BA26&lt;&gt;"",SUM(AO26:BA26),"")</f>
        <v/>
      </c>
      <c r="BG26" s="24" t="str">
        <f t="shared" si="8"/>
        <v/>
      </c>
    </row>
    <row r="27" spans="1:59" ht="15.75" x14ac:dyDescent="0.25">
      <c r="A27" s="29" t="s">
        <v>107</v>
      </c>
      <c r="B27" s="28">
        <v>32159</v>
      </c>
      <c r="C27" s="19"/>
      <c r="D27" s="19"/>
      <c r="E27" s="19"/>
      <c r="F27" s="19"/>
      <c r="G27" s="19"/>
      <c r="H27" s="19"/>
      <c r="I27" s="19"/>
      <c r="J27" s="19"/>
      <c r="K27" s="20"/>
      <c r="L27" s="20"/>
      <c r="M27" s="20"/>
      <c r="N27" s="20">
        <v>2</v>
      </c>
      <c r="O27" s="20">
        <v>4</v>
      </c>
      <c r="P27" s="20">
        <v>3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19" t="str">
        <f t="shared" si="0"/>
        <v/>
      </c>
      <c r="AB27" s="19" t="str">
        <f t="shared" si="0"/>
        <v/>
      </c>
      <c r="AC27" s="19" t="str">
        <f t="shared" si="0"/>
        <v/>
      </c>
      <c r="AD27" s="19" t="str">
        <f t="shared" si="0"/>
        <v/>
      </c>
      <c r="AE27" s="19" t="str">
        <f t="shared" si="0"/>
        <v/>
      </c>
      <c r="AF27" s="20">
        <f t="shared" si="1"/>
        <v>4</v>
      </c>
      <c r="AG27" s="20">
        <f t="shared" si="1"/>
        <v>3</v>
      </c>
      <c r="AH27" s="20">
        <f t="shared" si="1"/>
        <v>2</v>
      </c>
      <c r="AI27" s="20" t="str">
        <f t="shared" si="1"/>
        <v/>
      </c>
      <c r="AJ27" s="20" t="str">
        <f t="shared" si="1"/>
        <v/>
      </c>
      <c r="AK27" s="20" t="str">
        <f t="shared" si="1"/>
        <v/>
      </c>
      <c r="AL27" s="20" t="str">
        <f t="shared" si="1"/>
        <v/>
      </c>
      <c r="AM27" s="20" t="str">
        <f t="shared" si="1"/>
        <v/>
      </c>
      <c r="AN27" s="20" t="str">
        <f t="shared" si="1"/>
        <v/>
      </c>
      <c r="AO27" s="21">
        <f t="shared" si="2"/>
        <v>4</v>
      </c>
      <c r="AP27" s="21">
        <f t="shared" si="2"/>
        <v>3</v>
      </c>
      <c r="AQ27" s="21">
        <f t="shared" si="2"/>
        <v>2</v>
      </c>
      <c r="AR27" s="21" t="str">
        <f t="shared" si="2"/>
        <v/>
      </c>
      <c r="AS27" s="21" t="str">
        <f t="shared" si="2"/>
        <v/>
      </c>
      <c r="AT27" s="21" t="str">
        <f t="shared" si="2"/>
        <v/>
      </c>
      <c r="AU27" s="21" t="str">
        <f t="shared" si="2"/>
        <v/>
      </c>
      <c r="AV27" s="21" t="str">
        <f t="shared" si="2"/>
        <v/>
      </c>
      <c r="AW27" s="21" t="str">
        <f t="shared" si="2"/>
        <v/>
      </c>
      <c r="AX27" s="21" t="str">
        <f t="shared" si="2"/>
        <v/>
      </c>
      <c r="AY27" s="21" t="str">
        <f t="shared" si="2"/>
        <v/>
      </c>
      <c r="AZ27" s="21" t="str">
        <f t="shared" si="2"/>
        <v/>
      </c>
      <c r="BA27" s="21" t="str">
        <f t="shared" si="2"/>
        <v/>
      </c>
      <c r="BB27" s="22" t="str">
        <f t="shared" si="3"/>
        <v/>
      </c>
      <c r="BC27" s="22" t="str">
        <f t="shared" si="4"/>
        <v/>
      </c>
      <c r="BD27" s="23" t="str">
        <f t="shared" si="11"/>
        <v/>
      </c>
      <c r="BE27" s="23" t="str">
        <f t="shared" si="6"/>
        <v/>
      </c>
      <c r="BF27" s="24" t="str">
        <f t="shared" si="12"/>
        <v/>
      </c>
      <c r="BG27" s="24" t="str">
        <f t="shared" si="8"/>
        <v/>
      </c>
    </row>
    <row r="28" spans="1:59" ht="15.75" x14ac:dyDescent="0.25">
      <c r="A28" s="29" t="s">
        <v>121</v>
      </c>
      <c r="B28" s="28">
        <v>37600</v>
      </c>
      <c r="C28" s="19"/>
      <c r="D28" s="19"/>
      <c r="E28" s="19"/>
      <c r="F28" s="19"/>
      <c r="G28" s="19"/>
      <c r="H28" s="19"/>
      <c r="I28" s="19">
        <v>7</v>
      </c>
      <c r="J28" s="19">
        <v>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19">
        <f t="shared" ref="AA28:AE35" si="13">IF(ISNUMBER(LARGE($C28:$J28,AA$10)),LARGE($C28:$J28,AA$10),"")</f>
        <v>7</v>
      </c>
      <c r="AB28" s="19">
        <f t="shared" si="13"/>
        <v>5</v>
      </c>
      <c r="AC28" s="19" t="str">
        <f t="shared" si="13"/>
        <v/>
      </c>
      <c r="AD28" s="19" t="str">
        <f t="shared" si="13"/>
        <v/>
      </c>
      <c r="AE28" s="19" t="str">
        <f t="shared" si="13"/>
        <v/>
      </c>
      <c r="AF28" s="20" t="str">
        <f t="shared" ref="AF28:AN35" si="14">IF(ISNUMBER(LARGE($K28:$Z28,AF$10)),LARGE($K28:$Z28,AF$10),"")</f>
        <v/>
      </c>
      <c r="AG28" s="20" t="str">
        <f t="shared" si="14"/>
        <v/>
      </c>
      <c r="AH28" s="20" t="str">
        <f t="shared" si="14"/>
        <v/>
      </c>
      <c r="AI28" s="20" t="str">
        <f t="shared" si="14"/>
        <v/>
      </c>
      <c r="AJ28" s="20" t="str">
        <f t="shared" si="14"/>
        <v/>
      </c>
      <c r="AK28" s="20" t="str">
        <f t="shared" si="14"/>
        <v/>
      </c>
      <c r="AL28" s="20" t="str">
        <f t="shared" si="14"/>
        <v/>
      </c>
      <c r="AM28" s="20" t="str">
        <f t="shared" si="14"/>
        <v/>
      </c>
      <c r="AN28" s="20" t="str">
        <f t="shared" si="14"/>
        <v/>
      </c>
      <c r="AO28" s="21">
        <f t="shared" ref="AO28:BA35" si="15">IF(ISNUMBER(LARGE($C28:$Z28,AO$10)),LARGE($C28:$Z28,AO$10),"")</f>
        <v>7</v>
      </c>
      <c r="AP28" s="21">
        <f t="shared" si="15"/>
        <v>5</v>
      </c>
      <c r="AQ28" s="21" t="str">
        <f t="shared" si="15"/>
        <v/>
      </c>
      <c r="AR28" s="21" t="str">
        <f t="shared" si="15"/>
        <v/>
      </c>
      <c r="AS28" s="21" t="str">
        <f t="shared" si="15"/>
        <v/>
      </c>
      <c r="AT28" s="21" t="str">
        <f t="shared" si="15"/>
        <v/>
      </c>
      <c r="AU28" s="21" t="str">
        <f t="shared" si="15"/>
        <v/>
      </c>
      <c r="AV28" s="21" t="str">
        <f t="shared" si="15"/>
        <v/>
      </c>
      <c r="AW28" s="21" t="str">
        <f t="shared" si="15"/>
        <v/>
      </c>
      <c r="AX28" s="21" t="str">
        <f t="shared" si="15"/>
        <v/>
      </c>
      <c r="AY28" s="21" t="str">
        <f t="shared" si="15"/>
        <v/>
      </c>
      <c r="AZ28" s="21" t="str">
        <f t="shared" si="15"/>
        <v/>
      </c>
      <c r="BA28" s="21" t="str">
        <f t="shared" si="15"/>
        <v/>
      </c>
      <c r="BB28" s="22" t="str">
        <f t="shared" si="3"/>
        <v/>
      </c>
      <c r="BC28" s="22" t="str">
        <f t="shared" si="4"/>
        <v/>
      </c>
      <c r="BD28" s="23" t="str">
        <f t="shared" si="11"/>
        <v/>
      </c>
      <c r="BE28" s="23" t="str">
        <f t="shared" si="6"/>
        <v/>
      </c>
      <c r="BF28" s="24" t="str">
        <f t="shared" si="12"/>
        <v/>
      </c>
      <c r="BG28" s="24" t="str">
        <f t="shared" si="8"/>
        <v/>
      </c>
    </row>
    <row r="29" spans="1:59" ht="15.75" x14ac:dyDescent="0.25">
      <c r="A29" s="29" t="s">
        <v>122</v>
      </c>
      <c r="B29" s="28">
        <v>15799</v>
      </c>
      <c r="C29" s="19"/>
      <c r="D29" s="19"/>
      <c r="E29" s="19"/>
      <c r="F29" s="19"/>
      <c r="G29" s="19"/>
      <c r="H29" s="19"/>
      <c r="I29" s="19">
        <v>3</v>
      </c>
      <c r="J29" s="19">
        <v>1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>
        <f t="shared" si="13"/>
        <v>3</v>
      </c>
      <c r="AB29" s="19">
        <f t="shared" si="13"/>
        <v>1</v>
      </c>
      <c r="AC29" s="19" t="str">
        <f t="shared" si="13"/>
        <v/>
      </c>
      <c r="AD29" s="19" t="str">
        <f t="shared" si="13"/>
        <v/>
      </c>
      <c r="AE29" s="19" t="str">
        <f t="shared" si="13"/>
        <v/>
      </c>
      <c r="AF29" s="20" t="str">
        <f t="shared" si="14"/>
        <v/>
      </c>
      <c r="AG29" s="20" t="str">
        <f t="shared" si="14"/>
        <v/>
      </c>
      <c r="AH29" s="20" t="str">
        <f t="shared" si="14"/>
        <v/>
      </c>
      <c r="AI29" s="20" t="str">
        <f t="shared" si="14"/>
        <v/>
      </c>
      <c r="AJ29" s="20" t="str">
        <f t="shared" si="14"/>
        <v/>
      </c>
      <c r="AK29" s="20" t="str">
        <f t="shared" si="14"/>
        <v/>
      </c>
      <c r="AL29" s="20" t="str">
        <f t="shared" si="14"/>
        <v/>
      </c>
      <c r="AM29" s="20" t="str">
        <f t="shared" si="14"/>
        <v/>
      </c>
      <c r="AN29" s="20" t="str">
        <f t="shared" si="14"/>
        <v/>
      </c>
      <c r="AO29" s="21">
        <f t="shared" si="15"/>
        <v>3</v>
      </c>
      <c r="AP29" s="21">
        <f t="shared" si="15"/>
        <v>1</v>
      </c>
      <c r="AQ29" s="21" t="str">
        <f t="shared" si="15"/>
        <v/>
      </c>
      <c r="AR29" s="21" t="str">
        <f t="shared" si="15"/>
        <v/>
      </c>
      <c r="AS29" s="21" t="str">
        <f t="shared" si="15"/>
        <v/>
      </c>
      <c r="AT29" s="21" t="str">
        <f t="shared" si="15"/>
        <v/>
      </c>
      <c r="AU29" s="21" t="str">
        <f t="shared" si="15"/>
        <v/>
      </c>
      <c r="AV29" s="21" t="str">
        <f t="shared" si="15"/>
        <v/>
      </c>
      <c r="AW29" s="21" t="str">
        <f t="shared" si="15"/>
        <v/>
      </c>
      <c r="AX29" s="21" t="str">
        <f t="shared" si="15"/>
        <v/>
      </c>
      <c r="AY29" s="21" t="str">
        <f t="shared" si="15"/>
        <v/>
      </c>
      <c r="AZ29" s="21" t="str">
        <f t="shared" si="15"/>
        <v/>
      </c>
      <c r="BA29" s="21" t="str">
        <f t="shared" si="15"/>
        <v/>
      </c>
      <c r="BB29" s="22" t="str">
        <f t="shared" si="3"/>
        <v/>
      </c>
      <c r="BC29" s="22" t="str">
        <f t="shared" si="4"/>
        <v/>
      </c>
      <c r="BD29" s="23" t="str">
        <f t="shared" si="11"/>
        <v/>
      </c>
      <c r="BE29" s="23" t="str">
        <f t="shared" si="6"/>
        <v/>
      </c>
      <c r="BF29" s="24" t="str">
        <f t="shared" si="12"/>
        <v/>
      </c>
      <c r="BG29" s="24" t="str">
        <f t="shared" si="8"/>
        <v/>
      </c>
    </row>
    <row r="30" spans="1:59" ht="15.75" x14ac:dyDescent="0.25">
      <c r="A30" s="29" t="s">
        <v>123</v>
      </c>
      <c r="B30" s="28">
        <v>67316</v>
      </c>
      <c r="C30" s="19"/>
      <c r="D30" s="19"/>
      <c r="E30" s="19"/>
      <c r="F30" s="19"/>
      <c r="G30" s="19"/>
      <c r="H30" s="19"/>
      <c r="I30" s="19">
        <v>2</v>
      </c>
      <c r="J30" s="1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>
        <f t="shared" si="13"/>
        <v>2</v>
      </c>
      <c r="AB30" s="19" t="str">
        <f t="shared" si="13"/>
        <v/>
      </c>
      <c r="AC30" s="19" t="str">
        <f t="shared" si="13"/>
        <v/>
      </c>
      <c r="AD30" s="19" t="str">
        <f t="shared" si="13"/>
        <v/>
      </c>
      <c r="AE30" s="19" t="str">
        <f t="shared" si="13"/>
        <v/>
      </c>
      <c r="AF30" s="20" t="str">
        <f t="shared" si="14"/>
        <v/>
      </c>
      <c r="AG30" s="20" t="str">
        <f t="shared" si="14"/>
        <v/>
      </c>
      <c r="AH30" s="20" t="str">
        <f t="shared" si="14"/>
        <v/>
      </c>
      <c r="AI30" s="20" t="str">
        <f t="shared" si="14"/>
        <v/>
      </c>
      <c r="AJ30" s="20" t="str">
        <f t="shared" si="14"/>
        <v/>
      </c>
      <c r="AK30" s="20" t="str">
        <f t="shared" si="14"/>
        <v/>
      </c>
      <c r="AL30" s="20" t="str">
        <f t="shared" si="14"/>
        <v/>
      </c>
      <c r="AM30" s="20" t="str">
        <f t="shared" si="14"/>
        <v/>
      </c>
      <c r="AN30" s="20" t="str">
        <f t="shared" si="14"/>
        <v/>
      </c>
      <c r="AO30" s="21">
        <f t="shared" si="15"/>
        <v>2</v>
      </c>
      <c r="AP30" s="21" t="str">
        <f t="shared" si="15"/>
        <v/>
      </c>
      <c r="AQ30" s="21" t="str">
        <f t="shared" si="15"/>
        <v/>
      </c>
      <c r="AR30" s="21" t="str">
        <f t="shared" si="15"/>
        <v/>
      </c>
      <c r="AS30" s="21" t="str">
        <f t="shared" si="15"/>
        <v/>
      </c>
      <c r="AT30" s="21" t="str">
        <f t="shared" si="15"/>
        <v/>
      </c>
      <c r="AU30" s="21" t="str">
        <f t="shared" si="15"/>
        <v/>
      </c>
      <c r="AV30" s="21" t="str">
        <f t="shared" si="15"/>
        <v/>
      </c>
      <c r="AW30" s="21" t="str">
        <f t="shared" si="15"/>
        <v/>
      </c>
      <c r="AX30" s="21" t="str">
        <f t="shared" si="15"/>
        <v/>
      </c>
      <c r="AY30" s="21" t="str">
        <f t="shared" si="15"/>
        <v/>
      </c>
      <c r="AZ30" s="21" t="str">
        <f t="shared" si="15"/>
        <v/>
      </c>
      <c r="BA30" s="21" t="str">
        <f t="shared" si="15"/>
        <v/>
      </c>
      <c r="BB30" s="22" t="str">
        <f t="shared" si="3"/>
        <v/>
      </c>
      <c r="BC30" s="22" t="str">
        <f t="shared" si="4"/>
        <v/>
      </c>
      <c r="BD30" s="23" t="str">
        <f t="shared" si="11"/>
        <v/>
      </c>
      <c r="BE30" s="23" t="str">
        <f t="shared" si="6"/>
        <v/>
      </c>
      <c r="BF30" s="24" t="str">
        <f t="shared" si="12"/>
        <v/>
      </c>
      <c r="BG30" s="24" t="str">
        <f t="shared" si="8"/>
        <v/>
      </c>
    </row>
    <row r="31" spans="1:59" ht="15.75" x14ac:dyDescent="0.25">
      <c r="A31" s="29" t="s">
        <v>130</v>
      </c>
      <c r="B31" s="30" t="s">
        <v>131</v>
      </c>
      <c r="C31" s="19"/>
      <c r="D31" s="19"/>
      <c r="E31" s="19"/>
      <c r="F31" s="19"/>
      <c r="G31" s="19"/>
      <c r="H31" s="19"/>
      <c r="I31" s="19"/>
      <c r="J31" s="19">
        <v>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9">
        <f t="shared" si="13"/>
        <v>4</v>
      </c>
      <c r="AB31" s="19" t="str">
        <f t="shared" si="13"/>
        <v/>
      </c>
      <c r="AC31" s="19" t="str">
        <f t="shared" si="13"/>
        <v/>
      </c>
      <c r="AD31" s="19" t="str">
        <f t="shared" si="13"/>
        <v/>
      </c>
      <c r="AE31" s="19" t="str">
        <f t="shared" si="13"/>
        <v/>
      </c>
      <c r="AF31" s="20" t="str">
        <f t="shared" si="14"/>
        <v/>
      </c>
      <c r="AG31" s="20" t="str">
        <f t="shared" si="14"/>
        <v/>
      </c>
      <c r="AH31" s="20" t="str">
        <f t="shared" si="14"/>
        <v/>
      </c>
      <c r="AI31" s="20" t="str">
        <f t="shared" si="14"/>
        <v/>
      </c>
      <c r="AJ31" s="20" t="str">
        <f t="shared" si="14"/>
        <v/>
      </c>
      <c r="AK31" s="20" t="str">
        <f t="shared" si="14"/>
        <v/>
      </c>
      <c r="AL31" s="20" t="str">
        <f t="shared" si="14"/>
        <v/>
      </c>
      <c r="AM31" s="20" t="str">
        <f t="shared" si="14"/>
        <v/>
      </c>
      <c r="AN31" s="20" t="str">
        <f t="shared" si="14"/>
        <v/>
      </c>
      <c r="AO31" s="21">
        <f t="shared" si="15"/>
        <v>4</v>
      </c>
      <c r="AP31" s="21" t="str">
        <f t="shared" si="15"/>
        <v/>
      </c>
      <c r="AQ31" s="21" t="str">
        <f t="shared" si="15"/>
        <v/>
      </c>
      <c r="AR31" s="21" t="str">
        <f t="shared" si="15"/>
        <v/>
      </c>
      <c r="AS31" s="21" t="str">
        <f t="shared" si="15"/>
        <v/>
      </c>
      <c r="AT31" s="21" t="str">
        <f t="shared" si="15"/>
        <v/>
      </c>
      <c r="AU31" s="21" t="str">
        <f t="shared" si="15"/>
        <v/>
      </c>
      <c r="AV31" s="21" t="str">
        <f t="shared" si="15"/>
        <v/>
      </c>
      <c r="AW31" s="21" t="str">
        <f t="shared" si="15"/>
        <v/>
      </c>
      <c r="AX31" s="21" t="str">
        <f t="shared" si="15"/>
        <v/>
      </c>
      <c r="AY31" s="21" t="str">
        <f t="shared" si="15"/>
        <v/>
      </c>
      <c r="AZ31" s="21" t="str">
        <f t="shared" si="15"/>
        <v/>
      </c>
      <c r="BA31" s="21" t="str">
        <f t="shared" si="15"/>
        <v/>
      </c>
      <c r="BB31" s="22" t="str">
        <f t="shared" si="3"/>
        <v/>
      </c>
      <c r="BC31" s="22" t="str">
        <f t="shared" si="4"/>
        <v/>
      </c>
      <c r="BD31" s="23" t="str">
        <f t="shared" si="11"/>
        <v/>
      </c>
      <c r="BE31" s="23" t="str">
        <f t="shared" si="6"/>
        <v/>
      </c>
      <c r="BF31" s="24" t="str">
        <f t="shared" si="12"/>
        <v/>
      </c>
      <c r="BG31" s="24" t="str">
        <f t="shared" si="8"/>
        <v/>
      </c>
    </row>
    <row r="32" spans="1:59" ht="15.75" x14ac:dyDescent="0.25">
      <c r="A32" s="29"/>
      <c r="B32" s="28"/>
      <c r="C32" s="19"/>
      <c r="D32" s="19"/>
      <c r="E32" s="19"/>
      <c r="F32" s="19"/>
      <c r="G32" s="19"/>
      <c r="H32" s="19"/>
      <c r="I32" s="19"/>
      <c r="J32" s="1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19" t="str">
        <f t="shared" si="13"/>
        <v/>
      </c>
      <c r="AB32" s="19" t="str">
        <f t="shared" si="13"/>
        <v/>
      </c>
      <c r="AC32" s="19" t="str">
        <f t="shared" si="13"/>
        <v/>
      </c>
      <c r="AD32" s="19" t="str">
        <f t="shared" si="13"/>
        <v/>
      </c>
      <c r="AE32" s="19" t="str">
        <f t="shared" si="13"/>
        <v/>
      </c>
      <c r="AF32" s="20" t="str">
        <f t="shared" si="14"/>
        <v/>
      </c>
      <c r="AG32" s="20" t="str">
        <f t="shared" si="14"/>
        <v/>
      </c>
      <c r="AH32" s="20" t="str">
        <f t="shared" si="14"/>
        <v/>
      </c>
      <c r="AI32" s="20" t="str">
        <f t="shared" si="14"/>
        <v/>
      </c>
      <c r="AJ32" s="20" t="str">
        <f t="shared" si="14"/>
        <v/>
      </c>
      <c r="AK32" s="20" t="str">
        <f t="shared" si="14"/>
        <v/>
      </c>
      <c r="AL32" s="20" t="str">
        <f t="shared" si="14"/>
        <v/>
      </c>
      <c r="AM32" s="20" t="str">
        <f t="shared" si="14"/>
        <v/>
      </c>
      <c r="AN32" s="20" t="str">
        <f t="shared" si="14"/>
        <v/>
      </c>
      <c r="AO32" s="21" t="str">
        <f t="shared" si="15"/>
        <v/>
      </c>
      <c r="AP32" s="21" t="str">
        <f t="shared" si="15"/>
        <v/>
      </c>
      <c r="AQ32" s="21" t="str">
        <f t="shared" si="15"/>
        <v/>
      </c>
      <c r="AR32" s="21" t="str">
        <f t="shared" si="15"/>
        <v/>
      </c>
      <c r="AS32" s="21" t="str">
        <f t="shared" si="15"/>
        <v/>
      </c>
      <c r="AT32" s="21" t="str">
        <f t="shared" si="15"/>
        <v/>
      </c>
      <c r="AU32" s="21" t="str">
        <f t="shared" si="15"/>
        <v/>
      </c>
      <c r="AV32" s="21" t="str">
        <f t="shared" si="15"/>
        <v/>
      </c>
      <c r="AW32" s="21" t="str">
        <f t="shared" si="15"/>
        <v/>
      </c>
      <c r="AX32" s="21" t="str">
        <f t="shared" si="15"/>
        <v/>
      </c>
      <c r="AY32" s="21" t="str">
        <f t="shared" si="15"/>
        <v/>
      </c>
      <c r="AZ32" s="21" t="str">
        <f t="shared" si="15"/>
        <v/>
      </c>
      <c r="BA32" s="21" t="str">
        <f t="shared" si="15"/>
        <v/>
      </c>
      <c r="BB32" s="22" t="str">
        <f t="shared" si="3"/>
        <v/>
      </c>
      <c r="BC32" s="22" t="str">
        <f t="shared" si="4"/>
        <v/>
      </c>
      <c r="BD32" s="23" t="str">
        <f t="shared" si="11"/>
        <v/>
      </c>
      <c r="BE32" s="23" t="str">
        <f t="shared" si="6"/>
        <v/>
      </c>
      <c r="BF32" s="24" t="str">
        <f t="shared" si="12"/>
        <v/>
      </c>
      <c r="BG32" s="24" t="str">
        <f t="shared" si="8"/>
        <v/>
      </c>
    </row>
    <row r="33" spans="1:59" ht="15.75" x14ac:dyDescent="0.25">
      <c r="A33" s="29"/>
      <c r="B33" s="28"/>
      <c r="C33" s="19"/>
      <c r="D33" s="19"/>
      <c r="E33" s="19"/>
      <c r="F33" s="19"/>
      <c r="G33" s="19"/>
      <c r="H33" s="19"/>
      <c r="I33" s="19"/>
      <c r="J33" s="1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19" t="str">
        <f t="shared" si="13"/>
        <v/>
      </c>
      <c r="AB33" s="19" t="str">
        <f t="shared" si="13"/>
        <v/>
      </c>
      <c r="AC33" s="19" t="str">
        <f t="shared" si="13"/>
        <v/>
      </c>
      <c r="AD33" s="19" t="str">
        <f t="shared" si="13"/>
        <v/>
      </c>
      <c r="AE33" s="19" t="str">
        <f t="shared" si="13"/>
        <v/>
      </c>
      <c r="AF33" s="20" t="str">
        <f t="shared" si="14"/>
        <v/>
      </c>
      <c r="AG33" s="20" t="str">
        <f t="shared" si="14"/>
        <v/>
      </c>
      <c r="AH33" s="20" t="str">
        <f t="shared" si="14"/>
        <v/>
      </c>
      <c r="AI33" s="20" t="str">
        <f t="shared" si="14"/>
        <v/>
      </c>
      <c r="AJ33" s="20" t="str">
        <f t="shared" si="14"/>
        <v/>
      </c>
      <c r="AK33" s="20" t="str">
        <f t="shared" si="14"/>
        <v/>
      </c>
      <c r="AL33" s="20" t="str">
        <f t="shared" si="14"/>
        <v/>
      </c>
      <c r="AM33" s="20" t="str">
        <f t="shared" si="14"/>
        <v/>
      </c>
      <c r="AN33" s="20" t="str">
        <f t="shared" si="14"/>
        <v/>
      </c>
      <c r="AO33" s="21" t="str">
        <f t="shared" si="15"/>
        <v/>
      </c>
      <c r="AP33" s="21" t="str">
        <f t="shared" si="15"/>
        <v/>
      </c>
      <c r="AQ33" s="21" t="str">
        <f t="shared" si="15"/>
        <v/>
      </c>
      <c r="AR33" s="21" t="str">
        <f t="shared" si="15"/>
        <v/>
      </c>
      <c r="AS33" s="21" t="str">
        <f t="shared" si="15"/>
        <v/>
      </c>
      <c r="AT33" s="21" t="str">
        <f t="shared" si="15"/>
        <v/>
      </c>
      <c r="AU33" s="21" t="str">
        <f t="shared" si="15"/>
        <v/>
      </c>
      <c r="AV33" s="21" t="str">
        <f t="shared" si="15"/>
        <v/>
      </c>
      <c r="AW33" s="21" t="str">
        <f t="shared" si="15"/>
        <v/>
      </c>
      <c r="AX33" s="21" t="str">
        <f t="shared" si="15"/>
        <v/>
      </c>
      <c r="AY33" s="21" t="str">
        <f t="shared" si="15"/>
        <v/>
      </c>
      <c r="AZ33" s="21" t="str">
        <f t="shared" si="15"/>
        <v/>
      </c>
      <c r="BA33" s="21" t="str">
        <f t="shared" si="15"/>
        <v/>
      </c>
      <c r="BB33" s="22" t="str">
        <f t="shared" si="3"/>
        <v/>
      </c>
      <c r="BC33" s="22" t="str">
        <f t="shared" si="4"/>
        <v/>
      </c>
      <c r="BD33" s="23" t="str">
        <f t="shared" si="11"/>
        <v/>
      </c>
      <c r="BE33" s="23" t="str">
        <f t="shared" si="6"/>
        <v/>
      </c>
      <c r="BF33" s="24" t="str">
        <f t="shared" si="12"/>
        <v/>
      </c>
      <c r="BG33" s="24" t="str">
        <f t="shared" si="8"/>
        <v/>
      </c>
    </row>
    <row r="34" spans="1:59" ht="15.75" x14ac:dyDescent="0.25">
      <c r="A34" s="29"/>
      <c r="B34" s="28"/>
      <c r="C34" s="19"/>
      <c r="D34" s="19"/>
      <c r="E34" s="19"/>
      <c r="F34" s="19"/>
      <c r="G34" s="19"/>
      <c r="H34" s="19"/>
      <c r="I34" s="19"/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9" t="str">
        <f t="shared" si="13"/>
        <v/>
      </c>
      <c r="AB34" s="19" t="str">
        <f t="shared" si="13"/>
        <v/>
      </c>
      <c r="AC34" s="19" t="str">
        <f t="shared" si="13"/>
        <v/>
      </c>
      <c r="AD34" s="19" t="str">
        <f t="shared" si="13"/>
        <v/>
      </c>
      <c r="AE34" s="19" t="str">
        <f t="shared" si="13"/>
        <v/>
      </c>
      <c r="AF34" s="20" t="str">
        <f t="shared" si="14"/>
        <v/>
      </c>
      <c r="AG34" s="20" t="str">
        <f t="shared" si="14"/>
        <v/>
      </c>
      <c r="AH34" s="20" t="str">
        <f t="shared" si="14"/>
        <v/>
      </c>
      <c r="AI34" s="20" t="str">
        <f t="shared" si="14"/>
        <v/>
      </c>
      <c r="AJ34" s="20" t="str">
        <f t="shared" si="14"/>
        <v/>
      </c>
      <c r="AK34" s="20" t="str">
        <f t="shared" si="14"/>
        <v/>
      </c>
      <c r="AL34" s="20" t="str">
        <f t="shared" si="14"/>
        <v/>
      </c>
      <c r="AM34" s="20" t="str">
        <f t="shared" si="14"/>
        <v/>
      </c>
      <c r="AN34" s="20" t="str">
        <f t="shared" si="14"/>
        <v/>
      </c>
      <c r="AO34" s="21" t="str">
        <f t="shared" si="15"/>
        <v/>
      </c>
      <c r="AP34" s="21" t="str">
        <f t="shared" si="15"/>
        <v/>
      </c>
      <c r="AQ34" s="21" t="str">
        <f t="shared" si="15"/>
        <v/>
      </c>
      <c r="AR34" s="21" t="str">
        <f t="shared" si="15"/>
        <v/>
      </c>
      <c r="AS34" s="21" t="str">
        <f t="shared" si="15"/>
        <v/>
      </c>
      <c r="AT34" s="21" t="str">
        <f t="shared" si="15"/>
        <v/>
      </c>
      <c r="AU34" s="21" t="str">
        <f t="shared" si="15"/>
        <v/>
      </c>
      <c r="AV34" s="21" t="str">
        <f t="shared" si="15"/>
        <v/>
      </c>
      <c r="AW34" s="21" t="str">
        <f t="shared" si="15"/>
        <v/>
      </c>
      <c r="AX34" s="21" t="str">
        <f t="shared" si="15"/>
        <v/>
      </c>
      <c r="AY34" s="21" t="str">
        <f t="shared" si="15"/>
        <v/>
      </c>
      <c r="AZ34" s="21" t="str">
        <f t="shared" si="15"/>
        <v/>
      </c>
      <c r="BA34" s="21" t="str">
        <f t="shared" si="15"/>
        <v/>
      </c>
      <c r="BB34" s="22" t="str">
        <f t="shared" si="3"/>
        <v/>
      </c>
      <c r="BC34" s="22" t="str">
        <f t="shared" si="4"/>
        <v/>
      </c>
      <c r="BD34" s="23" t="str">
        <f t="shared" si="11"/>
        <v/>
      </c>
      <c r="BE34" s="23" t="str">
        <f t="shared" si="6"/>
        <v/>
      </c>
      <c r="BF34" s="24" t="str">
        <f t="shared" si="12"/>
        <v/>
      </c>
      <c r="BG34" s="24" t="str">
        <f t="shared" si="8"/>
        <v/>
      </c>
    </row>
    <row r="35" spans="1:59" ht="15.75" x14ac:dyDescent="0.25">
      <c r="A35" s="29"/>
      <c r="B35" s="28"/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9" t="str">
        <f t="shared" si="13"/>
        <v/>
      </c>
      <c r="AB35" s="19" t="str">
        <f t="shared" si="13"/>
        <v/>
      </c>
      <c r="AC35" s="19" t="str">
        <f t="shared" si="13"/>
        <v/>
      </c>
      <c r="AD35" s="19" t="str">
        <f t="shared" si="13"/>
        <v/>
      </c>
      <c r="AE35" s="19" t="str">
        <f t="shared" si="13"/>
        <v/>
      </c>
      <c r="AF35" s="20" t="str">
        <f t="shared" si="14"/>
        <v/>
      </c>
      <c r="AG35" s="20" t="str">
        <f t="shared" si="14"/>
        <v/>
      </c>
      <c r="AH35" s="20" t="str">
        <f t="shared" si="14"/>
        <v/>
      </c>
      <c r="AI35" s="20" t="str">
        <f t="shared" si="14"/>
        <v/>
      </c>
      <c r="AJ35" s="20" t="str">
        <f t="shared" si="14"/>
        <v/>
      </c>
      <c r="AK35" s="20" t="str">
        <f t="shared" si="14"/>
        <v/>
      </c>
      <c r="AL35" s="20" t="str">
        <f t="shared" si="14"/>
        <v/>
      </c>
      <c r="AM35" s="20" t="str">
        <f t="shared" si="14"/>
        <v/>
      </c>
      <c r="AN35" s="20" t="str">
        <f t="shared" si="14"/>
        <v/>
      </c>
      <c r="AO35" s="21" t="str">
        <f t="shared" si="15"/>
        <v/>
      </c>
      <c r="AP35" s="21" t="str">
        <f t="shared" si="15"/>
        <v/>
      </c>
      <c r="AQ35" s="21" t="str">
        <f t="shared" si="15"/>
        <v/>
      </c>
      <c r="AR35" s="21" t="str">
        <f t="shared" si="15"/>
        <v/>
      </c>
      <c r="AS35" s="21" t="str">
        <f t="shared" si="15"/>
        <v/>
      </c>
      <c r="AT35" s="21" t="str">
        <f t="shared" si="15"/>
        <v/>
      </c>
      <c r="AU35" s="21" t="str">
        <f t="shared" si="15"/>
        <v/>
      </c>
      <c r="AV35" s="21" t="str">
        <f t="shared" si="15"/>
        <v/>
      </c>
      <c r="AW35" s="21" t="str">
        <f t="shared" si="15"/>
        <v/>
      </c>
      <c r="AX35" s="21" t="str">
        <f t="shared" si="15"/>
        <v/>
      </c>
      <c r="AY35" s="21" t="str">
        <f t="shared" si="15"/>
        <v/>
      </c>
      <c r="AZ35" s="21" t="str">
        <f t="shared" si="15"/>
        <v/>
      </c>
      <c r="BA35" s="21" t="str">
        <f t="shared" si="15"/>
        <v/>
      </c>
      <c r="BB35" s="22" t="str">
        <f t="shared" si="3"/>
        <v/>
      </c>
      <c r="BC35" s="22" t="str">
        <f t="shared" si="4"/>
        <v/>
      </c>
      <c r="BD35" s="23" t="str">
        <f t="shared" si="11"/>
        <v/>
      </c>
      <c r="BE35" s="23" t="str">
        <f t="shared" si="6"/>
        <v/>
      </c>
      <c r="BF35" s="24" t="str">
        <f t="shared" si="12"/>
        <v/>
      </c>
      <c r="BG35" s="24" t="str">
        <f t="shared" si="8"/>
        <v/>
      </c>
    </row>
  </sheetData>
  <mergeCells count="6">
    <mergeCell ref="BF8:BG9"/>
    <mergeCell ref="AA8:AD9"/>
    <mergeCell ref="AF8:AN9"/>
    <mergeCell ref="AO8:BA9"/>
    <mergeCell ref="BB8:BC9"/>
    <mergeCell ref="BD8:BE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"/>
  <sheetViews>
    <sheetView workbookViewId="0">
      <selection activeCell="J27" sqref="J27"/>
    </sheetView>
  </sheetViews>
  <sheetFormatPr defaultColWidth="8.85546875" defaultRowHeight="15" x14ac:dyDescent="0.25"/>
  <cols>
    <col min="1" max="1" width="22.42578125" bestFit="1" customWidth="1"/>
    <col min="2" max="2" width="6.7109375" customWidth="1"/>
    <col min="3" max="53" width="3.7109375" customWidth="1"/>
    <col min="54" max="54" width="5" bestFit="1" customWidth="1"/>
    <col min="55" max="59" width="5" customWidth="1"/>
  </cols>
  <sheetData>
    <row r="1" spans="1:59" x14ac:dyDescent="0.25">
      <c r="A1" s="10" t="s">
        <v>30</v>
      </c>
      <c r="B1" s="11">
        <f>COUNTIF(C$9:Z$9,"D")</f>
        <v>8</v>
      </c>
      <c r="C1" s="18"/>
    </row>
    <row r="2" spans="1:59" x14ac:dyDescent="0.25">
      <c r="A2" s="10" t="s">
        <v>31</v>
      </c>
      <c r="B2" s="11">
        <f>ROUNDUP(B1*0.51,0)</f>
        <v>5</v>
      </c>
      <c r="C2" s="18"/>
    </row>
    <row r="3" spans="1:59" x14ac:dyDescent="0.25">
      <c r="A3" s="10" t="s">
        <v>32</v>
      </c>
      <c r="B3" s="11">
        <f>COUNTIF(C$9:Z$9,"B")</f>
        <v>16</v>
      </c>
      <c r="C3" s="18"/>
    </row>
    <row r="4" spans="1:59" x14ac:dyDescent="0.25">
      <c r="A4" s="10" t="s">
        <v>33</v>
      </c>
      <c r="B4" s="11">
        <f>ROUNDUP(B3*0.51,0)</f>
        <v>9</v>
      </c>
      <c r="C4" s="18"/>
    </row>
    <row r="5" spans="1:59" x14ac:dyDescent="0.25">
      <c r="A5" s="10" t="s">
        <v>34</v>
      </c>
      <c r="B5" s="11">
        <f>COUNTA(C9:Z9)</f>
        <v>24</v>
      </c>
      <c r="C5" s="18"/>
    </row>
    <row r="6" spans="1:59" x14ac:dyDescent="0.25">
      <c r="A6" s="10" t="s">
        <v>35</v>
      </c>
      <c r="B6" s="11">
        <f>ROUNDUP(B5*0.51,0)</f>
        <v>13</v>
      </c>
      <c r="C6" s="18"/>
    </row>
    <row r="8" spans="1:59" ht="32.25" customHeight="1" x14ac:dyDescent="0.25">
      <c r="C8" s="1" t="s">
        <v>8</v>
      </c>
      <c r="D8" s="1" t="s">
        <v>7</v>
      </c>
      <c r="E8" s="1" t="s">
        <v>6</v>
      </c>
      <c r="F8" s="1" t="s">
        <v>5</v>
      </c>
      <c r="G8" s="1" t="s">
        <v>1</v>
      </c>
      <c r="H8" s="1" t="s">
        <v>2</v>
      </c>
      <c r="I8" s="1" t="s">
        <v>4</v>
      </c>
      <c r="J8" s="1" t="s">
        <v>3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20</v>
      </c>
      <c r="Q8" s="2" t="s">
        <v>15</v>
      </c>
      <c r="R8" s="2" t="s">
        <v>16</v>
      </c>
      <c r="S8" s="2" t="s">
        <v>87</v>
      </c>
      <c r="T8" s="2" t="s">
        <v>88</v>
      </c>
      <c r="U8" s="2" t="s">
        <v>17</v>
      </c>
      <c r="V8" s="2" t="s">
        <v>18</v>
      </c>
      <c r="W8" s="2" t="s">
        <v>19</v>
      </c>
      <c r="X8" s="2" t="s">
        <v>23</v>
      </c>
      <c r="Y8" s="2" t="s">
        <v>22</v>
      </c>
      <c r="Z8" s="2" t="s">
        <v>21</v>
      </c>
      <c r="AA8" s="40" t="s">
        <v>25</v>
      </c>
      <c r="AB8" s="41"/>
      <c r="AC8" s="41"/>
      <c r="AD8" s="41"/>
      <c r="AE8" s="34"/>
      <c r="AF8" s="44" t="s">
        <v>26</v>
      </c>
      <c r="AG8" s="45"/>
      <c r="AH8" s="45"/>
      <c r="AI8" s="45"/>
      <c r="AJ8" s="45"/>
      <c r="AK8" s="45"/>
      <c r="AL8" s="45"/>
      <c r="AM8" s="45"/>
      <c r="AN8" s="45"/>
      <c r="AO8" s="48" t="s">
        <v>36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0" t="s">
        <v>0</v>
      </c>
      <c r="BC8" s="49"/>
      <c r="BD8" s="51" t="s">
        <v>9</v>
      </c>
      <c r="BE8" s="52"/>
      <c r="BF8" s="36" t="s">
        <v>39</v>
      </c>
      <c r="BG8" s="37"/>
    </row>
    <row r="9" spans="1:59" ht="15.75" x14ac:dyDescent="0.25">
      <c r="A9" s="26"/>
      <c r="B9" s="27" t="s">
        <v>29</v>
      </c>
      <c r="C9" s="7" t="s">
        <v>27</v>
      </c>
      <c r="D9" s="7" t="s">
        <v>27</v>
      </c>
      <c r="E9" s="7" t="s">
        <v>27</v>
      </c>
      <c r="F9" s="7" t="s">
        <v>27</v>
      </c>
      <c r="G9" s="7" t="s">
        <v>27</v>
      </c>
      <c r="H9" s="7" t="s">
        <v>27</v>
      </c>
      <c r="I9" s="7" t="s">
        <v>27</v>
      </c>
      <c r="J9" s="7" t="s">
        <v>27</v>
      </c>
      <c r="K9" s="8" t="s">
        <v>28</v>
      </c>
      <c r="L9" s="8" t="s">
        <v>28</v>
      </c>
      <c r="M9" s="8" t="s">
        <v>28</v>
      </c>
      <c r="N9" s="8" t="s">
        <v>28</v>
      </c>
      <c r="O9" s="8" t="s">
        <v>28</v>
      </c>
      <c r="P9" s="8" t="s">
        <v>28</v>
      </c>
      <c r="Q9" s="8" t="s">
        <v>28</v>
      </c>
      <c r="R9" s="8" t="s">
        <v>28</v>
      </c>
      <c r="S9" s="8" t="s">
        <v>28</v>
      </c>
      <c r="T9" s="8" t="s">
        <v>28</v>
      </c>
      <c r="U9" s="8" t="s">
        <v>28</v>
      </c>
      <c r="V9" s="8" t="s">
        <v>28</v>
      </c>
      <c r="W9" s="8" t="s">
        <v>28</v>
      </c>
      <c r="X9" s="8" t="s">
        <v>28</v>
      </c>
      <c r="Y9" s="8" t="s">
        <v>28</v>
      </c>
      <c r="Z9" s="8" t="s">
        <v>28</v>
      </c>
      <c r="AA9" s="42"/>
      <c r="AB9" s="43"/>
      <c r="AC9" s="43"/>
      <c r="AD9" s="43"/>
      <c r="AE9" s="35"/>
      <c r="AF9" s="46"/>
      <c r="AG9" s="47"/>
      <c r="AH9" s="47"/>
      <c r="AI9" s="47"/>
      <c r="AJ9" s="47"/>
      <c r="AK9" s="47"/>
      <c r="AL9" s="47"/>
      <c r="AM9" s="47"/>
      <c r="AN9" s="47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2"/>
      <c r="BC9" s="50"/>
      <c r="BD9" s="53"/>
      <c r="BE9" s="54"/>
      <c r="BF9" s="38"/>
      <c r="BG9" s="39"/>
    </row>
    <row r="10" spans="1:59" ht="15.75" x14ac:dyDescent="0.25">
      <c r="A10" s="26"/>
      <c r="B10" s="27" t="s">
        <v>24</v>
      </c>
      <c r="C10" s="3">
        <v>3</v>
      </c>
      <c r="D10" s="3">
        <v>2</v>
      </c>
      <c r="E10" s="3">
        <v>1</v>
      </c>
      <c r="F10" s="3">
        <v>2</v>
      </c>
      <c r="G10" s="3">
        <v>2</v>
      </c>
      <c r="H10" s="3">
        <v>2</v>
      </c>
      <c r="I10" s="3">
        <v>9</v>
      </c>
      <c r="J10" s="3">
        <v>2</v>
      </c>
      <c r="K10" s="4"/>
      <c r="L10" s="4"/>
      <c r="M10" s="4"/>
      <c r="N10" s="4">
        <v>2</v>
      </c>
      <c r="O10" s="4">
        <v>2</v>
      </c>
      <c r="P10" s="4">
        <v>2</v>
      </c>
      <c r="Q10" s="4">
        <v>4</v>
      </c>
      <c r="R10" s="4">
        <v>4</v>
      </c>
      <c r="S10" s="4">
        <v>6</v>
      </c>
      <c r="T10" s="4">
        <v>6</v>
      </c>
      <c r="U10" s="4">
        <v>1</v>
      </c>
      <c r="V10" s="4">
        <v>1</v>
      </c>
      <c r="W10" s="4">
        <v>1</v>
      </c>
      <c r="X10" s="4"/>
      <c r="Y10" s="4"/>
      <c r="Z10" s="4"/>
      <c r="AA10" s="7">
        <v>1</v>
      </c>
      <c r="AB10" s="7">
        <v>2</v>
      </c>
      <c r="AC10" s="7">
        <v>3</v>
      </c>
      <c r="AD10" s="7">
        <v>4</v>
      </c>
      <c r="AE10" s="7">
        <v>5</v>
      </c>
      <c r="AF10" s="8">
        <v>1</v>
      </c>
      <c r="AG10" s="8">
        <v>2</v>
      </c>
      <c r="AH10" s="8">
        <v>3</v>
      </c>
      <c r="AI10" s="8">
        <v>4</v>
      </c>
      <c r="AJ10" s="8">
        <v>5</v>
      </c>
      <c r="AK10" s="8">
        <v>6</v>
      </c>
      <c r="AL10" s="8">
        <v>7</v>
      </c>
      <c r="AM10" s="8">
        <v>8</v>
      </c>
      <c r="AN10" s="8">
        <v>9</v>
      </c>
      <c r="AO10" s="17">
        <v>1</v>
      </c>
      <c r="AP10" s="17">
        <v>2</v>
      </c>
      <c r="AQ10" s="17">
        <v>3</v>
      </c>
      <c r="AR10" s="17">
        <v>4</v>
      </c>
      <c r="AS10" s="17">
        <v>5</v>
      </c>
      <c r="AT10" s="17">
        <v>6</v>
      </c>
      <c r="AU10" s="17">
        <v>7</v>
      </c>
      <c r="AV10" s="17">
        <v>8</v>
      </c>
      <c r="AW10" s="17">
        <v>9</v>
      </c>
      <c r="AX10" s="17">
        <v>10</v>
      </c>
      <c r="AY10" s="17">
        <v>11</v>
      </c>
      <c r="AZ10" s="17">
        <v>12</v>
      </c>
      <c r="BA10" s="17">
        <v>13</v>
      </c>
      <c r="BB10" s="7" t="s">
        <v>37</v>
      </c>
      <c r="BC10" s="7" t="s">
        <v>38</v>
      </c>
      <c r="BD10" s="8" t="s">
        <v>37</v>
      </c>
      <c r="BE10" s="8" t="s">
        <v>38</v>
      </c>
      <c r="BF10" s="17" t="s">
        <v>37</v>
      </c>
      <c r="BG10" s="17" t="s">
        <v>38</v>
      </c>
    </row>
    <row r="11" spans="1:59" ht="15.75" x14ac:dyDescent="0.25">
      <c r="A11" s="29" t="s">
        <v>77</v>
      </c>
      <c r="B11" s="30">
        <v>65403</v>
      </c>
      <c r="C11" s="19"/>
      <c r="D11" s="19"/>
      <c r="E11" s="19"/>
      <c r="F11" s="19"/>
      <c r="G11" s="19">
        <v>1.5</v>
      </c>
      <c r="H11" s="19">
        <v>1</v>
      </c>
      <c r="I11" s="19">
        <v>6</v>
      </c>
      <c r="J11" s="19"/>
      <c r="K11" s="20"/>
      <c r="L11" s="20"/>
      <c r="M11" s="20"/>
      <c r="N11" s="20"/>
      <c r="O11" s="20"/>
      <c r="P11" s="20"/>
      <c r="Q11" s="20">
        <v>4</v>
      </c>
      <c r="R11" s="20">
        <v>3</v>
      </c>
      <c r="S11" s="20">
        <v>6</v>
      </c>
      <c r="T11" s="20">
        <v>6</v>
      </c>
      <c r="U11" s="20"/>
      <c r="V11" s="20"/>
      <c r="W11" s="20"/>
      <c r="X11" s="20"/>
      <c r="Y11" s="20"/>
      <c r="Z11" s="20"/>
      <c r="AA11" s="19">
        <f t="shared" ref="AA11:AE26" si="0">IF(ISNUMBER(LARGE($C11:$J11,AA$10)),LARGE($C11:$J11,AA$10),"")</f>
        <v>6</v>
      </c>
      <c r="AB11" s="19">
        <f t="shared" si="0"/>
        <v>1.5</v>
      </c>
      <c r="AC11" s="19">
        <f t="shared" si="0"/>
        <v>1</v>
      </c>
      <c r="AD11" s="19" t="str">
        <f t="shared" si="0"/>
        <v/>
      </c>
      <c r="AE11" s="19" t="str">
        <f t="shared" si="0"/>
        <v/>
      </c>
      <c r="AF11" s="20">
        <f t="shared" ref="AF11:AN26" si="1">IF(ISNUMBER(LARGE($K11:$Z11,AF$10)),LARGE($K11:$Z11,AF$10),"")</f>
        <v>6</v>
      </c>
      <c r="AG11" s="20">
        <f t="shared" si="1"/>
        <v>6</v>
      </c>
      <c r="AH11" s="20">
        <f t="shared" si="1"/>
        <v>4</v>
      </c>
      <c r="AI11" s="20">
        <f t="shared" si="1"/>
        <v>3</v>
      </c>
      <c r="AJ11" s="20" t="str">
        <f t="shared" si="1"/>
        <v/>
      </c>
      <c r="AK11" s="20" t="str">
        <f t="shared" si="1"/>
        <v/>
      </c>
      <c r="AL11" s="20" t="str">
        <f t="shared" si="1"/>
        <v/>
      </c>
      <c r="AM11" s="20" t="str">
        <f t="shared" si="1"/>
        <v/>
      </c>
      <c r="AN11" s="20" t="str">
        <f t="shared" si="1"/>
        <v/>
      </c>
      <c r="AO11" s="21">
        <f t="shared" ref="AO11:BA22" si="2">IF(ISNUMBER(LARGE($C11:$Z11,AO$10)),LARGE($C11:$Z11,AO$10),"")</f>
        <v>6</v>
      </c>
      <c r="AP11" s="21">
        <f t="shared" si="2"/>
        <v>6</v>
      </c>
      <c r="AQ11" s="21">
        <f t="shared" si="2"/>
        <v>6</v>
      </c>
      <c r="AR11" s="21">
        <f t="shared" si="2"/>
        <v>4</v>
      </c>
      <c r="AS11" s="21">
        <f t="shared" si="2"/>
        <v>3</v>
      </c>
      <c r="AT11" s="21">
        <f t="shared" si="2"/>
        <v>1.5</v>
      </c>
      <c r="AU11" s="21">
        <f t="shared" si="2"/>
        <v>1</v>
      </c>
      <c r="AV11" s="21" t="str">
        <f t="shared" si="2"/>
        <v/>
      </c>
      <c r="AW11" s="21" t="str">
        <f t="shared" si="2"/>
        <v/>
      </c>
      <c r="AX11" s="21" t="str">
        <f t="shared" si="2"/>
        <v/>
      </c>
      <c r="AY11" s="21" t="str">
        <f t="shared" si="2"/>
        <v/>
      </c>
      <c r="AZ11" s="21" t="str">
        <f t="shared" si="2"/>
        <v/>
      </c>
      <c r="BA11" s="21" t="str">
        <f t="shared" si="2"/>
        <v/>
      </c>
      <c r="BB11" s="22" t="str">
        <f t="shared" ref="BB11" si="3">IF(AD11&lt;&gt;"",SUM(AA11:AD11),"")</f>
        <v/>
      </c>
      <c r="BC11" s="22" t="str">
        <f>IF(BB11&lt;&gt;"",RANK(BB11,BB$11:BB$23,0),"")</f>
        <v/>
      </c>
      <c r="BD11" s="23" t="str">
        <f>IF(AN11&lt;&gt;"",SUM(AF11:AN11),"")</f>
        <v/>
      </c>
      <c r="BE11" s="23" t="str">
        <f>IF(BD11&lt;&gt;"",RANK(BD11,BD$11:BD$23,0),"")</f>
        <v/>
      </c>
      <c r="BF11" s="24" t="str">
        <f>IF(BA11&lt;&gt;"",SUM(AO11:BA11),"")</f>
        <v/>
      </c>
      <c r="BG11" s="24" t="str">
        <f>IF(BF11&lt;&gt;"",RANK(BF11,BF$11:BF$23,0),"")</f>
        <v/>
      </c>
    </row>
    <row r="12" spans="1:59" ht="15.75" x14ac:dyDescent="0.25">
      <c r="A12" s="29" t="s">
        <v>78</v>
      </c>
      <c r="B12" s="30">
        <v>46698</v>
      </c>
      <c r="C12" s="19"/>
      <c r="D12" s="19"/>
      <c r="E12" s="19"/>
      <c r="F12" s="19"/>
      <c r="G12" s="19"/>
      <c r="H12" s="19"/>
      <c r="I12" s="19">
        <v>3</v>
      </c>
      <c r="J12" s="19"/>
      <c r="K12" s="20"/>
      <c r="L12" s="20"/>
      <c r="M12" s="20"/>
      <c r="N12" s="20"/>
      <c r="O12" s="20"/>
      <c r="P12" s="20"/>
      <c r="Q12" s="20">
        <v>2</v>
      </c>
      <c r="R12" s="20">
        <v>4</v>
      </c>
      <c r="S12" s="20"/>
      <c r="T12" s="20"/>
      <c r="U12" s="20"/>
      <c r="V12" s="20"/>
      <c r="W12" s="20"/>
      <c r="X12" s="20"/>
      <c r="Y12" s="20"/>
      <c r="Z12" s="20"/>
      <c r="AA12" s="19">
        <f t="shared" si="0"/>
        <v>3</v>
      </c>
      <c r="AB12" s="19" t="str">
        <f t="shared" si="0"/>
        <v/>
      </c>
      <c r="AC12" s="19" t="str">
        <f t="shared" si="0"/>
        <v/>
      </c>
      <c r="AD12" s="19" t="str">
        <f t="shared" si="0"/>
        <v/>
      </c>
      <c r="AE12" s="19" t="str">
        <f t="shared" si="0"/>
        <v/>
      </c>
      <c r="AF12" s="20">
        <f t="shared" si="1"/>
        <v>4</v>
      </c>
      <c r="AG12" s="20">
        <f t="shared" si="1"/>
        <v>2</v>
      </c>
      <c r="AH12" s="20" t="str">
        <f t="shared" si="1"/>
        <v/>
      </c>
      <c r="AI12" s="20" t="str">
        <f t="shared" si="1"/>
        <v/>
      </c>
      <c r="AJ12" s="20" t="str">
        <f t="shared" si="1"/>
        <v/>
      </c>
      <c r="AK12" s="20" t="str">
        <f t="shared" si="1"/>
        <v/>
      </c>
      <c r="AL12" s="20" t="str">
        <f t="shared" si="1"/>
        <v/>
      </c>
      <c r="AM12" s="20" t="str">
        <f t="shared" si="1"/>
        <v/>
      </c>
      <c r="AN12" s="20" t="str">
        <f t="shared" si="1"/>
        <v/>
      </c>
      <c r="AO12" s="21">
        <f t="shared" si="2"/>
        <v>4</v>
      </c>
      <c r="AP12" s="21">
        <f t="shared" si="2"/>
        <v>3</v>
      </c>
      <c r="AQ12" s="21">
        <f t="shared" si="2"/>
        <v>2</v>
      </c>
      <c r="AR12" s="21" t="str">
        <f t="shared" si="2"/>
        <v/>
      </c>
      <c r="AS12" s="21" t="str">
        <f t="shared" si="2"/>
        <v/>
      </c>
      <c r="AT12" s="21" t="str">
        <f t="shared" si="2"/>
        <v/>
      </c>
      <c r="AU12" s="21" t="str">
        <f t="shared" si="2"/>
        <v/>
      </c>
      <c r="AV12" s="21" t="str">
        <f t="shared" si="2"/>
        <v/>
      </c>
      <c r="AW12" s="21" t="str">
        <f t="shared" si="2"/>
        <v/>
      </c>
      <c r="AX12" s="21" t="str">
        <f t="shared" si="2"/>
        <v/>
      </c>
      <c r="AY12" s="21" t="str">
        <f t="shared" si="2"/>
        <v/>
      </c>
      <c r="AZ12" s="21" t="str">
        <f t="shared" si="2"/>
        <v/>
      </c>
      <c r="BA12" s="21" t="str">
        <f t="shared" si="2"/>
        <v/>
      </c>
      <c r="BB12" s="22" t="str">
        <f t="shared" ref="BB12:BB23" si="4">IF(AD12&lt;&gt;"",SUM(AA12:AD12),"")</f>
        <v/>
      </c>
      <c r="BC12" s="22" t="str">
        <f t="shared" ref="BC12:BC23" si="5">IF(BB12&lt;&gt;"",RANK(BB12,BB$11:BB$23,0),"")</f>
        <v/>
      </c>
      <c r="BD12" s="23" t="str">
        <f t="shared" ref="BD12:BD23" si="6">IF(AN12&lt;&gt;"",SUM(AF12:AN12),"")</f>
        <v/>
      </c>
      <c r="BE12" s="23" t="str">
        <f t="shared" ref="BE12:BE23" si="7">IF(BD12&lt;&gt;"",RANK(BD12,BD$11:BD$23,0),"")</f>
        <v/>
      </c>
      <c r="BF12" s="24" t="str">
        <f t="shared" ref="BF12:BF23" si="8">IF(BA12&lt;&gt;"",SUM(AO12:BA12),"")</f>
        <v/>
      </c>
      <c r="BG12" s="24" t="str">
        <f t="shared" ref="BG12:BG23" si="9">IF(BF12&lt;&gt;"",RANK(BF12,BF$11:BF$23,0),"")</f>
        <v/>
      </c>
    </row>
    <row r="13" spans="1:59" ht="15.75" x14ac:dyDescent="0.25">
      <c r="A13" s="29" t="s">
        <v>79</v>
      </c>
      <c r="B13" s="30">
        <v>661</v>
      </c>
      <c r="C13" s="19"/>
      <c r="D13" s="19"/>
      <c r="E13" s="19"/>
      <c r="F13" s="19"/>
      <c r="G13" s="19"/>
      <c r="H13" s="19"/>
      <c r="I13" s="19"/>
      <c r="J13" s="19"/>
      <c r="K13" s="20"/>
      <c r="L13" s="20"/>
      <c r="M13" s="20"/>
      <c r="N13" s="20"/>
      <c r="O13" s="20"/>
      <c r="P13" s="20"/>
      <c r="Q13" s="20">
        <v>3</v>
      </c>
      <c r="R13" s="20">
        <v>1</v>
      </c>
      <c r="S13" s="20">
        <v>4</v>
      </c>
      <c r="T13" s="20">
        <v>4</v>
      </c>
      <c r="U13" s="20"/>
      <c r="V13" s="20"/>
      <c r="W13" s="20"/>
      <c r="X13" s="20"/>
      <c r="Y13" s="20"/>
      <c r="Z13" s="20"/>
      <c r="AA13" s="19" t="str">
        <f t="shared" si="0"/>
        <v/>
      </c>
      <c r="AB13" s="19" t="str">
        <f t="shared" si="0"/>
        <v/>
      </c>
      <c r="AC13" s="19" t="str">
        <f t="shared" si="0"/>
        <v/>
      </c>
      <c r="AD13" s="19" t="str">
        <f t="shared" si="0"/>
        <v/>
      </c>
      <c r="AE13" s="19" t="str">
        <f t="shared" si="0"/>
        <v/>
      </c>
      <c r="AF13" s="20">
        <f t="shared" si="1"/>
        <v>4</v>
      </c>
      <c r="AG13" s="20">
        <f t="shared" si="1"/>
        <v>4</v>
      </c>
      <c r="AH13" s="20">
        <f t="shared" si="1"/>
        <v>3</v>
      </c>
      <c r="AI13" s="20">
        <f t="shared" si="1"/>
        <v>1</v>
      </c>
      <c r="AJ13" s="20" t="str">
        <f t="shared" si="1"/>
        <v/>
      </c>
      <c r="AK13" s="20" t="str">
        <f t="shared" si="1"/>
        <v/>
      </c>
      <c r="AL13" s="20" t="str">
        <f t="shared" si="1"/>
        <v/>
      </c>
      <c r="AM13" s="20" t="str">
        <f t="shared" si="1"/>
        <v/>
      </c>
      <c r="AN13" s="20" t="str">
        <f t="shared" si="1"/>
        <v/>
      </c>
      <c r="AO13" s="21">
        <f t="shared" si="2"/>
        <v>4</v>
      </c>
      <c r="AP13" s="21">
        <f t="shared" si="2"/>
        <v>4</v>
      </c>
      <c r="AQ13" s="21">
        <f t="shared" si="2"/>
        <v>3</v>
      </c>
      <c r="AR13" s="21">
        <f t="shared" si="2"/>
        <v>1</v>
      </c>
      <c r="AS13" s="21" t="str">
        <f t="shared" si="2"/>
        <v/>
      </c>
      <c r="AT13" s="21" t="str">
        <f t="shared" si="2"/>
        <v/>
      </c>
      <c r="AU13" s="21" t="str">
        <f t="shared" si="2"/>
        <v/>
      </c>
      <c r="AV13" s="21" t="str">
        <f t="shared" si="2"/>
        <v/>
      </c>
      <c r="AW13" s="21" t="str">
        <f t="shared" si="2"/>
        <v/>
      </c>
      <c r="AX13" s="21" t="str">
        <f t="shared" si="2"/>
        <v/>
      </c>
      <c r="AY13" s="21" t="str">
        <f t="shared" si="2"/>
        <v/>
      </c>
      <c r="AZ13" s="21" t="str">
        <f t="shared" si="2"/>
        <v/>
      </c>
      <c r="BA13" s="21" t="str">
        <f t="shared" si="2"/>
        <v/>
      </c>
      <c r="BB13" s="22" t="str">
        <f t="shared" si="4"/>
        <v/>
      </c>
      <c r="BC13" s="22" t="str">
        <f t="shared" si="5"/>
        <v/>
      </c>
      <c r="BD13" s="23" t="str">
        <f t="shared" si="6"/>
        <v/>
      </c>
      <c r="BE13" s="23" t="str">
        <f t="shared" si="7"/>
        <v/>
      </c>
      <c r="BF13" s="24" t="str">
        <f t="shared" si="8"/>
        <v/>
      </c>
      <c r="BG13" s="24" t="str">
        <f t="shared" si="9"/>
        <v/>
      </c>
    </row>
    <row r="14" spans="1:59" ht="15.75" x14ac:dyDescent="0.25">
      <c r="A14" s="29" t="s">
        <v>80</v>
      </c>
      <c r="B14" s="30">
        <v>1168</v>
      </c>
      <c r="C14" s="19"/>
      <c r="D14" s="19"/>
      <c r="E14" s="19"/>
      <c r="F14" s="19"/>
      <c r="G14" s="19"/>
      <c r="H14" s="19"/>
      <c r="I14" s="19"/>
      <c r="J14" s="19"/>
      <c r="K14" s="20"/>
      <c r="L14" s="20"/>
      <c r="M14" s="20"/>
      <c r="N14" s="20"/>
      <c r="O14" s="20"/>
      <c r="P14" s="20"/>
      <c r="Q14" s="20">
        <v>1</v>
      </c>
      <c r="R14" s="20">
        <v>2</v>
      </c>
      <c r="S14" s="20">
        <v>3</v>
      </c>
      <c r="T14" s="20">
        <v>5</v>
      </c>
      <c r="U14" s="20"/>
      <c r="V14" s="20"/>
      <c r="W14" s="20"/>
      <c r="X14" s="20"/>
      <c r="Y14" s="20"/>
      <c r="Z14" s="20"/>
      <c r="AA14" s="19" t="str">
        <f t="shared" si="0"/>
        <v/>
      </c>
      <c r="AB14" s="19" t="str">
        <f t="shared" si="0"/>
        <v/>
      </c>
      <c r="AC14" s="19" t="str">
        <f t="shared" si="0"/>
        <v/>
      </c>
      <c r="AD14" s="19" t="str">
        <f t="shared" si="0"/>
        <v/>
      </c>
      <c r="AE14" s="19" t="str">
        <f t="shared" si="0"/>
        <v/>
      </c>
      <c r="AF14" s="20">
        <f t="shared" si="1"/>
        <v>5</v>
      </c>
      <c r="AG14" s="20">
        <f t="shared" si="1"/>
        <v>3</v>
      </c>
      <c r="AH14" s="20">
        <f t="shared" si="1"/>
        <v>2</v>
      </c>
      <c r="AI14" s="20">
        <f t="shared" si="1"/>
        <v>1</v>
      </c>
      <c r="AJ14" s="20" t="str">
        <f t="shared" si="1"/>
        <v/>
      </c>
      <c r="AK14" s="20" t="str">
        <f t="shared" si="1"/>
        <v/>
      </c>
      <c r="AL14" s="20" t="str">
        <f t="shared" si="1"/>
        <v/>
      </c>
      <c r="AM14" s="20" t="str">
        <f t="shared" si="1"/>
        <v/>
      </c>
      <c r="AN14" s="20" t="str">
        <f t="shared" si="1"/>
        <v/>
      </c>
      <c r="AO14" s="21">
        <f t="shared" si="2"/>
        <v>5</v>
      </c>
      <c r="AP14" s="21">
        <f t="shared" si="2"/>
        <v>3</v>
      </c>
      <c r="AQ14" s="21">
        <f t="shared" si="2"/>
        <v>2</v>
      </c>
      <c r="AR14" s="21">
        <f t="shared" si="2"/>
        <v>1</v>
      </c>
      <c r="AS14" s="21" t="str">
        <f t="shared" si="2"/>
        <v/>
      </c>
      <c r="AT14" s="21" t="str">
        <f t="shared" si="2"/>
        <v/>
      </c>
      <c r="AU14" s="21" t="str">
        <f t="shared" si="2"/>
        <v/>
      </c>
      <c r="AV14" s="21" t="str">
        <f t="shared" si="2"/>
        <v/>
      </c>
      <c r="AW14" s="21" t="str">
        <f t="shared" si="2"/>
        <v/>
      </c>
      <c r="AX14" s="21" t="str">
        <f t="shared" si="2"/>
        <v/>
      </c>
      <c r="AY14" s="21" t="str">
        <f t="shared" si="2"/>
        <v/>
      </c>
      <c r="AZ14" s="21" t="str">
        <f t="shared" si="2"/>
        <v/>
      </c>
      <c r="BA14" s="21" t="str">
        <f t="shared" si="2"/>
        <v/>
      </c>
      <c r="BB14" s="22" t="str">
        <f t="shared" si="4"/>
        <v/>
      </c>
      <c r="BC14" s="22" t="str">
        <f t="shared" si="5"/>
        <v/>
      </c>
      <c r="BD14" s="23" t="str">
        <f t="shared" si="6"/>
        <v/>
      </c>
      <c r="BE14" s="23" t="str">
        <f t="shared" si="7"/>
        <v/>
      </c>
      <c r="BF14" s="24" t="str">
        <f t="shared" si="8"/>
        <v/>
      </c>
      <c r="BG14" s="24" t="str">
        <f t="shared" si="9"/>
        <v/>
      </c>
    </row>
    <row r="15" spans="1:59" ht="15.75" x14ac:dyDescent="0.25">
      <c r="A15" s="29" t="s">
        <v>81</v>
      </c>
      <c r="B15" s="30">
        <v>56858</v>
      </c>
      <c r="C15" s="19">
        <v>3</v>
      </c>
      <c r="D15" s="19">
        <v>2</v>
      </c>
      <c r="E15" s="19">
        <v>1</v>
      </c>
      <c r="F15" s="19">
        <v>1</v>
      </c>
      <c r="G15" s="19">
        <v>1.5</v>
      </c>
      <c r="H15" s="19">
        <v>2</v>
      </c>
      <c r="I15" s="19"/>
      <c r="J15" s="19"/>
      <c r="K15" s="20"/>
      <c r="L15" s="20"/>
      <c r="M15" s="20"/>
      <c r="N15" s="20">
        <v>1</v>
      </c>
      <c r="O15" s="20">
        <v>1</v>
      </c>
      <c r="P15" s="20">
        <v>1</v>
      </c>
      <c r="Q15" s="20"/>
      <c r="R15" s="20"/>
      <c r="S15" s="20"/>
      <c r="T15" s="20"/>
      <c r="U15" s="20">
        <v>1</v>
      </c>
      <c r="V15" s="20">
        <v>1</v>
      </c>
      <c r="W15" s="20">
        <v>1</v>
      </c>
      <c r="X15" s="20"/>
      <c r="Y15" s="20"/>
      <c r="Z15" s="20"/>
      <c r="AA15" s="19">
        <f t="shared" si="0"/>
        <v>3</v>
      </c>
      <c r="AB15" s="19">
        <f t="shared" si="0"/>
        <v>2</v>
      </c>
      <c r="AC15" s="19">
        <f t="shared" si="0"/>
        <v>2</v>
      </c>
      <c r="AD15" s="19">
        <f t="shared" si="0"/>
        <v>1.5</v>
      </c>
      <c r="AE15" s="19">
        <f t="shared" si="0"/>
        <v>1</v>
      </c>
      <c r="AF15" s="20">
        <f t="shared" si="1"/>
        <v>1</v>
      </c>
      <c r="AG15" s="20">
        <f t="shared" si="1"/>
        <v>1</v>
      </c>
      <c r="AH15" s="20">
        <f t="shared" si="1"/>
        <v>1</v>
      </c>
      <c r="AI15" s="20">
        <f t="shared" si="1"/>
        <v>1</v>
      </c>
      <c r="AJ15" s="20">
        <f t="shared" si="1"/>
        <v>1</v>
      </c>
      <c r="AK15" s="20">
        <f t="shared" si="1"/>
        <v>1</v>
      </c>
      <c r="AL15" s="20" t="str">
        <f t="shared" si="1"/>
        <v/>
      </c>
      <c r="AM15" s="20" t="str">
        <f t="shared" si="1"/>
        <v/>
      </c>
      <c r="AN15" s="20" t="str">
        <f t="shared" si="1"/>
        <v/>
      </c>
      <c r="AO15" s="21">
        <f t="shared" si="2"/>
        <v>3</v>
      </c>
      <c r="AP15" s="21">
        <f t="shared" si="2"/>
        <v>2</v>
      </c>
      <c r="AQ15" s="21">
        <f t="shared" si="2"/>
        <v>2</v>
      </c>
      <c r="AR15" s="21">
        <f t="shared" si="2"/>
        <v>1.5</v>
      </c>
      <c r="AS15" s="21">
        <f t="shared" si="2"/>
        <v>1</v>
      </c>
      <c r="AT15" s="21">
        <f t="shared" si="2"/>
        <v>1</v>
      </c>
      <c r="AU15" s="21">
        <f t="shared" si="2"/>
        <v>1</v>
      </c>
      <c r="AV15" s="21">
        <f t="shared" si="2"/>
        <v>1</v>
      </c>
      <c r="AW15" s="21">
        <f t="shared" si="2"/>
        <v>1</v>
      </c>
      <c r="AX15" s="21">
        <f t="shared" si="2"/>
        <v>1</v>
      </c>
      <c r="AY15" s="21">
        <f t="shared" si="2"/>
        <v>1</v>
      </c>
      <c r="AZ15" s="21">
        <f t="shared" si="2"/>
        <v>1</v>
      </c>
      <c r="BA15" s="21" t="str">
        <f t="shared" si="2"/>
        <v/>
      </c>
      <c r="BB15" s="22">
        <f t="shared" si="4"/>
        <v>8.5</v>
      </c>
      <c r="BC15" s="22">
        <f t="shared" si="5"/>
        <v>1</v>
      </c>
      <c r="BD15" s="23" t="str">
        <f t="shared" si="6"/>
        <v/>
      </c>
      <c r="BE15" s="23" t="str">
        <f t="shared" si="7"/>
        <v/>
      </c>
      <c r="BF15" s="24" t="str">
        <f t="shared" si="8"/>
        <v/>
      </c>
      <c r="BG15" s="24" t="str">
        <f t="shared" si="9"/>
        <v/>
      </c>
    </row>
    <row r="16" spans="1:59" ht="15.75" x14ac:dyDescent="0.25">
      <c r="A16" s="29" t="s">
        <v>82</v>
      </c>
      <c r="B16" s="30">
        <v>57789</v>
      </c>
      <c r="C16" s="19">
        <v>0</v>
      </c>
      <c r="D16" s="19"/>
      <c r="E16" s="19"/>
      <c r="F16" s="19">
        <v>2</v>
      </c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9">
        <f t="shared" si="0"/>
        <v>2</v>
      </c>
      <c r="AB16" s="19">
        <f t="shared" si="0"/>
        <v>0</v>
      </c>
      <c r="AC16" s="19" t="str">
        <f t="shared" si="0"/>
        <v/>
      </c>
      <c r="AD16" s="19" t="str">
        <f t="shared" si="0"/>
        <v/>
      </c>
      <c r="AE16" s="19" t="str">
        <f t="shared" si="0"/>
        <v/>
      </c>
      <c r="AF16" s="20" t="str">
        <f t="shared" si="1"/>
        <v/>
      </c>
      <c r="AG16" s="20" t="str">
        <f t="shared" si="1"/>
        <v/>
      </c>
      <c r="AH16" s="20" t="str">
        <f t="shared" si="1"/>
        <v/>
      </c>
      <c r="AI16" s="20" t="str">
        <f t="shared" si="1"/>
        <v/>
      </c>
      <c r="AJ16" s="20" t="str">
        <f t="shared" si="1"/>
        <v/>
      </c>
      <c r="AK16" s="20" t="str">
        <f t="shared" si="1"/>
        <v/>
      </c>
      <c r="AL16" s="20" t="str">
        <f t="shared" si="1"/>
        <v/>
      </c>
      <c r="AM16" s="20" t="str">
        <f t="shared" si="1"/>
        <v/>
      </c>
      <c r="AN16" s="20" t="str">
        <f t="shared" si="1"/>
        <v/>
      </c>
      <c r="AO16" s="21">
        <f t="shared" si="2"/>
        <v>2</v>
      </c>
      <c r="AP16" s="21">
        <f t="shared" si="2"/>
        <v>0</v>
      </c>
      <c r="AQ16" s="21" t="str">
        <f t="shared" si="2"/>
        <v/>
      </c>
      <c r="AR16" s="21" t="str">
        <f t="shared" si="2"/>
        <v/>
      </c>
      <c r="AS16" s="21" t="str">
        <f t="shared" si="2"/>
        <v/>
      </c>
      <c r="AT16" s="21" t="str">
        <f t="shared" si="2"/>
        <v/>
      </c>
      <c r="AU16" s="21" t="str">
        <f t="shared" si="2"/>
        <v/>
      </c>
      <c r="AV16" s="21" t="str">
        <f t="shared" si="2"/>
        <v/>
      </c>
      <c r="AW16" s="21" t="str">
        <f t="shared" si="2"/>
        <v/>
      </c>
      <c r="AX16" s="21" t="str">
        <f t="shared" si="2"/>
        <v/>
      </c>
      <c r="AY16" s="21" t="str">
        <f t="shared" si="2"/>
        <v/>
      </c>
      <c r="AZ16" s="21" t="str">
        <f t="shared" si="2"/>
        <v/>
      </c>
      <c r="BA16" s="21" t="str">
        <f t="shared" si="2"/>
        <v/>
      </c>
      <c r="BB16" s="22" t="str">
        <f t="shared" si="4"/>
        <v/>
      </c>
      <c r="BC16" s="22" t="str">
        <f t="shared" si="5"/>
        <v/>
      </c>
      <c r="BD16" s="23" t="str">
        <f t="shared" si="6"/>
        <v/>
      </c>
      <c r="BE16" s="23" t="str">
        <f t="shared" si="7"/>
        <v/>
      </c>
      <c r="BF16" s="24" t="str">
        <f t="shared" si="8"/>
        <v/>
      </c>
      <c r="BG16" s="24" t="str">
        <f t="shared" si="9"/>
        <v/>
      </c>
    </row>
    <row r="17" spans="1:59" ht="15.75" x14ac:dyDescent="0.25">
      <c r="A17" s="29" t="s">
        <v>83</v>
      </c>
      <c r="B17" s="28">
        <v>1168</v>
      </c>
      <c r="C17" s="19">
        <v>0</v>
      </c>
      <c r="D17" s="19">
        <v>0</v>
      </c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>
        <v>1</v>
      </c>
      <c r="T17" s="20">
        <v>2</v>
      </c>
      <c r="U17" s="20"/>
      <c r="V17" s="20"/>
      <c r="W17" s="20"/>
      <c r="X17" s="20"/>
      <c r="Y17" s="20"/>
      <c r="Z17" s="20"/>
      <c r="AA17" s="19">
        <f t="shared" si="0"/>
        <v>0</v>
      </c>
      <c r="AB17" s="19">
        <f t="shared" si="0"/>
        <v>0</v>
      </c>
      <c r="AC17" s="19" t="str">
        <f t="shared" si="0"/>
        <v/>
      </c>
      <c r="AD17" s="19" t="str">
        <f t="shared" si="0"/>
        <v/>
      </c>
      <c r="AE17" s="19" t="str">
        <f t="shared" si="0"/>
        <v/>
      </c>
      <c r="AF17" s="20">
        <f t="shared" si="1"/>
        <v>2</v>
      </c>
      <c r="AG17" s="20">
        <f t="shared" si="1"/>
        <v>1</v>
      </c>
      <c r="AH17" s="20" t="str">
        <f t="shared" si="1"/>
        <v/>
      </c>
      <c r="AI17" s="20" t="str">
        <f t="shared" si="1"/>
        <v/>
      </c>
      <c r="AJ17" s="20" t="str">
        <f t="shared" si="1"/>
        <v/>
      </c>
      <c r="AK17" s="20" t="str">
        <f t="shared" si="1"/>
        <v/>
      </c>
      <c r="AL17" s="20" t="str">
        <f t="shared" si="1"/>
        <v/>
      </c>
      <c r="AM17" s="20" t="str">
        <f t="shared" si="1"/>
        <v/>
      </c>
      <c r="AN17" s="20" t="str">
        <f t="shared" si="1"/>
        <v/>
      </c>
      <c r="AO17" s="21">
        <f t="shared" si="2"/>
        <v>2</v>
      </c>
      <c r="AP17" s="21">
        <f t="shared" si="2"/>
        <v>1</v>
      </c>
      <c r="AQ17" s="21">
        <f t="shared" si="2"/>
        <v>0</v>
      </c>
      <c r="AR17" s="21">
        <f t="shared" si="2"/>
        <v>0</v>
      </c>
      <c r="AS17" s="21" t="str">
        <f t="shared" si="2"/>
        <v/>
      </c>
      <c r="AT17" s="21" t="str">
        <f t="shared" si="2"/>
        <v/>
      </c>
      <c r="AU17" s="21" t="str">
        <f t="shared" si="2"/>
        <v/>
      </c>
      <c r="AV17" s="21" t="str">
        <f t="shared" si="2"/>
        <v/>
      </c>
      <c r="AW17" s="21" t="str">
        <f t="shared" si="2"/>
        <v/>
      </c>
      <c r="AX17" s="21" t="str">
        <f t="shared" si="2"/>
        <v/>
      </c>
      <c r="AY17" s="21" t="str">
        <f t="shared" si="2"/>
        <v/>
      </c>
      <c r="AZ17" s="21" t="str">
        <f t="shared" si="2"/>
        <v/>
      </c>
      <c r="BA17" s="21" t="str">
        <f t="shared" si="2"/>
        <v/>
      </c>
      <c r="BB17" s="22" t="str">
        <f t="shared" si="4"/>
        <v/>
      </c>
      <c r="BC17" s="22" t="str">
        <f t="shared" si="5"/>
        <v/>
      </c>
      <c r="BD17" s="23" t="str">
        <f t="shared" si="6"/>
        <v/>
      </c>
      <c r="BE17" s="23" t="str">
        <f t="shared" si="7"/>
        <v/>
      </c>
      <c r="BF17" s="24" t="str">
        <f t="shared" si="8"/>
        <v/>
      </c>
      <c r="BG17" s="24" t="str">
        <f t="shared" si="9"/>
        <v/>
      </c>
    </row>
    <row r="18" spans="1:59" ht="15.75" x14ac:dyDescent="0.25">
      <c r="A18" s="29" t="s">
        <v>104</v>
      </c>
      <c r="B18" s="28">
        <v>648</v>
      </c>
      <c r="C18" s="19"/>
      <c r="D18" s="19"/>
      <c r="E18" s="19"/>
      <c r="F18" s="19"/>
      <c r="G18" s="19"/>
      <c r="H18" s="19"/>
      <c r="I18" s="19"/>
      <c r="J18" s="19"/>
      <c r="K18" s="20"/>
      <c r="L18" s="20"/>
      <c r="M18" s="20"/>
      <c r="N18" s="20"/>
      <c r="O18" s="20"/>
      <c r="P18" s="20"/>
      <c r="Q18" s="20"/>
      <c r="R18" s="20"/>
      <c r="S18" s="20">
        <v>5</v>
      </c>
      <c r="T18" s="20">
        <v>3</v>
      </c>
      <c r="U18" s="20"/>
      <c r="V18" s="20"/>
      <c r="W18" s="20"/>
      <c r="X18" s="20"/>
      <c r="Y18" s="20"/>
      <c r="Z18" s="20"/>
      <c r="AA18" s="19" t="str">
        <f t="shared" si="0"/>
        <v/>
      </c>
      <c r="AB18" s="19" t="str">
        <f t="shared" si="0"/>
        <v/>
      </c>
      <c r="AC18" s="19" t="str">
        <f t="shared" si="0"/>
        <v/>
      </c>
      <c r="AD18" s="19" t="str">
        <f t="shared" si="0"/>
        <v/>
      </c>
      <c r="AE18" s="19" t="str">
        <f t="shared" si="0"/>
        <v/>
      </c>
      <c r="AF18" s="20">
        <f t="shared" si="1"/>
        <v>5</v>
      </c>
      <c r="AG18" s="20">
        <f t="shared" si="1"/>
        <v>3</v>
      </c>
      <c r="AH18" s="20" t="str">
        <f t="shared" si="1"/>
        <v/>
      </c>
      <c r="AI18" s="20" t="str">
        <f t="shared" si="1"/>
        <v/>
      </c>
      <c r="AJ18" s="20" t="str">
        <f t="shared" si="1"/>
        <v/>
      </c>
      <c r="AK18" s="20" t="str">
        <f t="shared" si="1"/>
        <v/>
      </c>
      <c r="AL18" s="20" t="str">
        <f t="shared" si="1"/>
        <v/>
      </c>
      <c r="AM18" s="20" t="str">
        <f t="shared" si="1"/>
        <v/>
      </c>
      <c r="AN18" s="20" t="str">
        <f t="shared" si="1"/>
        <v/>
      </c>
      <c r="AO18" s="21">
        <f t="shared" si="2"/>
        <v>5</v>
      </c>
      <c r="AP18" s="21">
        <f t="shared" si="2"/>
        <v>3</v>
      </c>
      <c r="AQ18" s="21" t="str">
        <f t="shared" si="2"/>
        <v/>
      </c>
      <c r="AR18" s="21" t="str">
        <f t="shared" si="2"/>
        <v/>
      </c>
      <c r="AS18" s="21" t="str">
        <f t="shared" si="2"/>
        <v/>
      </c>
      <c r="AT18" s="21" t="str">
        <f t="shared" si="2"/>
        <v/>
      </c>
      <c r="AU18" s="21" t="str">
        <f t="shared" si="2"/>
        <v/>
      </c>
      <c r="AV18" s="21" t="str">
        <f t="shared" si="2"/>
        <v/>
      </c>
      <c r="AW18" s="21" t="str">
        <f t="shared" si="2"/>
        <v/>
      </c>
      <c r="AX18" s="21" t="str">
        <f t="shared" si="2"/>
        <v/>
      </c>
      <c r="AY18" s="21" t="str">
        <f t="shared" si="2"/>
        <v/>
      </c>
      <c r="AZ18" s="21" t="str">
        <f t="shared" si="2"/>
        <v/>
      </c>
      <c r="BA18" s="21" t="str">
        <f t="shared" si="2"/>
        <v/>
      </c>
      <c r="BB18" s="22" t="str">
        <f t="shared" si="4"/>
        <v/>
      </c>
      <c r="BC18" s="22" t="str">
        <f t="shared" si="5"/>
        <v/>
      </c>
      <c r="BD18" s="23" t="str">
        <f t="shared" si="6"/>
        <v/>
      </c>
      <c r="BE18" s="23" t="str">
        <f t="shared" si="7"/>
        <v/>
      </c>
      <c r="BF18" s="24" t="str">
        <f t="shared" si="8"/>
        <v/>
      </c>
      <c r="BG18" s="24" t="str">
        <f t="shared" si="9"/>
        <v/>
      </c>
    </row>
    <row r="19" spans="1:59" ht="15.75" x14ac:dyDescent="0.25">
      <c r="A19" s="29" t="s">
        <v>105</v>
      </c>
      <c r="B19" s="28">
        <v>77250</v>
      </c>
      <c r="C19" s="19"/>
      <c r="D19" s="19"/>
      <c r="E19" s="19"/>
      <c r="F19" s="19"/>
      <c r="G19" s="19"/>
      <c r="H19" s="19"/>
      <c r="I19" s="19">
        <v>2</v>
      </c>
      <c r="J19" s="19"/>
      <c r="K19" s="20"/>
      <c r="L19" s="20"/>
      <c r="M19" s="20"/>
      <c r="N19" s="20"/>
      <c r="O19" s="20"/>
      <c r="P19" s="20"/>
      <c r="Q19" s="20"/>
      <c r="R19" s="20"/>
      <c r="S19" s="20">
        <v>2</v>
      </c>
      <c r="T19" s="20">
        <v>1</v>
      </c>
      <c r="U19" s="20"/>
      <c r="V19" s="20"/>
      <c r="W19" s="20"/>
      <c r="X19" s="20"/>
      <c r="Y19" s="20"/>
      <c r="Z19" s="20"/>
      <c r="AA19" s="19">
        <f t="shared" si="0"/>
        <v>2</v>
      </c>
      <c r="AB19" s="19" t="str">
        <f t="shared" si="0"/>
        <v/>
      </c>
      <c r="AC19" s="19" t="str">
        <f t="shared" si="0"/>
        <v/>
      </c>
      <c r="AD19" s="19" t="str">
        <f t="shared" si="0"/>
        <v/>
      </c>
      <c r="AE19" s="19" t="str">
        <f t="shared" si="0"/>
        <v/>
      </c>
      <c r="AF19" s="20">
        <f t="shared" si="1"/>
        <v>2</v>
      </c>
      <c r="AG19" s="20">
        <f t="shared" si="1"/>
        <v>1</v>
      </c>
      <c r="AH19" s="20" t="str">
        <f t="shared" si="1"/>
        <v/>
      </c>
      <c r="AI19" s="20" t="str">
        <f t="shared" si="1"/>
        <v/>
      </c>
      <c r="AJ19" s="20" t="str">
        <f t="shared" si="1"/>
        <v/>
      </c>
      <c r="AK19" s="20" t="str">
        <f t="shared" si="1"/>
        <v/>
      </c>
      <c r="AL19" s="20" t="str">
        <f t="shared" si="1"/>
        <v/>
      </c>
      <c r="AM19" s="20" t="str">
        <f t="shared" si="1"/>
        <v/>
      </c>
      <c r="AN19" s="20" t="str">
        <f t="shared" si="1"/>
        <v/>
      </c>
      <c r="AO19" s="21">
        <f t="shared" si="2"/>
        <v>2</v>
      </c>
      <c r="AP19" s="21">
        <f t="shared" si="2"/>
        <v>2</v>
      </c>
      <c r="AQ19" s="21">
        <f t="shared" si="2"/>
        <v>1</v>
      </c>
      <c r="AR19" s="21" t="str">
        <f t="shared" si="2"/>
        <v/>
      </c>
      <c r="AS19" s="21" t="str">
        <f t="shared" si="2"/>
        <v/>
      </c>
      <c r="AT19" s="21" t="str">
        <f t="shared" si="2"/>
        <v/>
      </c>
      <c r="AU19" s="21" t="str">
        <f t="shared" si="2"/>
        <v/>
      </c>
      <c r="AV19" s="21" t="str">
        <f t="shared" si="2"/>
        <v/>
      </c>
      <c r="AW19" s="21" t="str">
        <f t="shared" si="2"/>
        <v/>
      </c>
      <c r="AX19" s="21" t="str">
        <f t="shared" si="2"/>
        <v/>
      </c>
      <c r="AY19" s="21" t="str">
        <f t="shared" si="2"/>
        <v/>
      </c>
      <c r="AZ19" s="21" t="str">
        <f t="shared" si="2"/>
        <v/>
      </c>
      <c r="BA19" s="21" t="str">
        <f t="shared" si="2"/>
        <v/>
      </c>
      <c r="BB19" s="22" t="str">
        <f t="shared" si="4"/>
        <v/>
      </c>
      <c r="BC19" s="22" t="str">
        <f t="shared" si="5"/>
        <v/>
      </c>
      <c r="BD19" s="23" t="str">
        <f t="shared" si="6"/>
        <v/>
      </c>
      <c r="BE19" s="23" t="str">
        <f t="shared" si="7"/>
        <v/>
      </c>
      <c r="BF19" s="24" t="str">
        <f t="shared" si="8"/>
        <v/>
      </c>
      <c r="BG19" s="24" t="str">
        <f t="shared" si="9"/>
        <v/>
      </c>
    </row>
    <row r="20" spans="1:59" ht="15.75" x14ac:dyDescent="0.25">
      <c r="A20" s="29" t="s">
        <v>124</v>
      </c>
      <c r="B20" s="28">
        <v>3017</v>
      </c>
      <c r="C20" s="19"/>
      <c r="D20" s="19"/>
      <c r="E20" s="19"/>
      <c r="F20" s="19"/>
      <c r="G20" s="19"/>
      <c r="H20" s="19"/>
      <c r="I20" s="19">
        <v>9</v>
      </c>
      <c r="J20" s="19">
        <v>2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9">
        <f t="shared" si="0"/>
        <v>9</v>
      </c>
      <c r="AB20" s="19">
        <f t="shared" si="0"/>
        <v>2</v>
      </c>
      <c r="AC20" s="19" t="str">
        <f t="shared" si="0"/>
        <v/>
      </c>
      <c r="AD20" s="19" t="str">
        <f t="shared" si="0"/>
        <v/>
      </c>
      <c r="AE20" s="19" t="str">
        <f t="shared" si="0"/>
        <v/>
      </c>
      <c r="AF20" s="20" t="str">
        <f t="shared" si="1"/>
        <v/>
      </c>
      <c r="AG20" s="20" t="str">
        <f t="shared" si="1"/>
        <v/>
      </c>
      <c r="AH20" s="20" t="str">
        <f t="shared" si="1"/>
        <v/>
      </c>
      <c r="AI20" s="20" t="str">
        <f t="shared" si="1"/>
        <v/>
      </c>
      <c r="AJ20" s="20" t="str">
        <f t="shared" si="1"/>
        <v/>
      </c>
      <c r="AK20" s="20" t="str">
        <f t="shared" si="1"/>
        <v/>
      </c>
      <c r="AL20" s="20" t="str">
        <f t="shared" si="1"/>
        <v/>
      </c>
      <c r="AM20" s="20" t="str">
        <f t="shared" si="1"/>
        <v/>
      </c>
      <c r="AN20" s="20" t="str">
        <f t="shared" si="1"/>
        <v/>
      </c>
      <c r="AO20" s="21">
        <f t="shared" si="2"/>
        <v>9</v>
      </c>
      <c r="AP20" s="21">
        <f t="shared" si="2"/>
        <v>2</v>
      </c>
      <c r="AQ20" s="21" t="str">
        <f t="shared" si="2"/>
        <v/>
      </c>
      <c r="AR20" s="21" t="str">
        <f t="shared" si="2"/>
        <v/>
      </c>
      <c r="AS20" s="21" t="str">
        <f t="shared" si="2"/>
        <v/>
      </c>
      <c r="AT20" s="21" t="str">
        <f t="shared" si="2"/>
        <v/>
      </c>
      <c r="AU20" s="21" t="str">
        <f t="shared" si="2"/>
        <v/>
      </c>
      <c r="AV20" s="21" t="str">
        <f t="shared" si="2"/>
        <v/>
      </c>
      <c r="AW20" s="21" t="str">
        <f t="shared" si="2"/>
        <v/>
      </c>
      <c r="AX20" s="21" t="str">
        <f t="shared" si="2"/>
        <v/>
      </c>
      <c r="AY20" s="21" t="str">
        <f t="shared" si="2"/>
        <v/>
      </c>
      <c r="AZ20" s="21" t="str">
        <f t="shared" si="2"/>
        <v/>
      </c>
      <c r="BA20" s="21" t="str">
        <f t="shared" si="2"/>
        <v/>
      </c>
      <c r="BB20" s="22" t="str">
        <f t="shared" si="4"/>
        <v/>
      </c>
      <c r="BC20" s="22" t="str">
        <f t="shared" si="5"/>
        <v/>
      </c>
      <c r="BD20" s="23" t="str">
        <f t="shared" si="6"/>
        <v/>
      </c>
      <c r="BE20" s="23" t="str">
        <f t="shared" si="7"/>
        <v/>
      </c>
      <c r="BF20" s="24" t="str">
        <f t="shared" si="8"/>
        <v/>
      </c>
      <c r="BG20" s="24" t="str">
        <f t="shared" si="9"/>
        <v/>
      </c>
    </row>
    <row r="21" spans="1:59" ht="15.75" x14ac:dyDescent="0.25">
      <c r="A21" s="29" t="s">
        <v>125</v>
      </c>
      <c r="B21" s="28">
        <v>56759</v>
      </c>
      <c r="C21" s="19"/>
      <c r="D21" s="19"/>
      <c r="E21" s="19"/>
      <c r="F21" s="19"/>
      <c r="G21" s="19"/>
      <c r="H21" s="19"/>
      <c r="I21" s="19">
        <v>8</v>
      </c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9">
        <f t="shared" si="0"/>
        <v>8</v>
      </c>
      <c r="AB21" s="19" t="str">
        <f t="shared" si="0"/>
        <v/>
      </c>
      <c r="AC21" s="19" t="str">
        <f t="shared" si="0"/>
        <v/>
      </c>
      <c r="AD21" s="19" t="str">
        <f t="shared" si="0"/>
        <v/>
      </c>
      <c r="AE21" s="19" t="str">
        <f t="shared" si="0"/>
        <v/>
      </c>
      <c r="AF21" s="20" t="str">
        <f t="shared" si="1"/>
        <v/>
      </c>
      <c r="AG21" s="20" t="str">
        <f t="shared" si="1"/>
        <v/>
      </c>
      <c r="AH21" s="20" t="str">
        <f t="shared" si="1"/>
        <v/>
      </c>
      <c r="AI21" s="20" t="str">
        <f t="shared" si="1"/>
        <v/>
      </c>
      <c r="AJ21" s="20" t="str">
        <f t="shared" si="1"/>
        <v/>
      </c>
      <c r="AK21" s="20" t="str">
        <f t="shared" si="1"/>
        <v/>
      </c>
      <c r="AL21" s="20" t="str">
        <f t="shared" si="1"/>
        <v/>
      </c>
      <c r="AM21" s="20" t="str">
        <f t="shared" si="1"/>
        <v/>
      </c>
      <c r="AN21" s="20" t="str">
        <f t="shared" si="1"/>
        <v/>
      </c>
      <c r="AO21" s="21">
        <f t="shared" si="2"/>
        <v>8</v>
      </c>
      <c r="AP21" s="21" t="str">
        <f t="shared" si="2"/>
        <v/>
      </c>
      <c r="AQ21" s="21" t="str">
        <f t="shared" si="2"/>
        <v/>
      </c>
      <c r="AR21" s="21" t="str">
        <f t="shared" si="2"/>
        <v/>
      </c>
      <c r="AS21" s="21" t="str">
        <f t="shared" si="2"/>
        <v/>
      </c>
      <c r="AT21" s="21" t="str">
        <f t="shared" si="2"/>
        <v/>
      </c>
      <c r="AU21" s="21" t="str">
        <f t="shared" si="2"/>
        <v/>
      </c>
      <c r="AV21" s="21" t="str">
        <f t="shared" si="2"/>
        <v/>
      </c>
      <c r="AW21" s="21" t="str">
        <f t="shared" si="2"/>
        <v/>
      </c>
      <c r="AX21" s="21" t="str">
        <f t="shared" si="2"/>
        <v/>
      </c>
      <c r="AY21" s="21" t="str">
        <f t="shared" si="2"/>
        <v/>
      </c>
      <c r="AZ21" s="21" t="str">
        <f t="shared" si="2"/>
        <v/>
      </c>
      <c r="BA21" s="21" t="str">
        <f t="shared" si="2"/>
        <v/>
      </c>
      <c r="BB21" s="22" t="str">
        <f t="shared" si="4"/>
        <v/>
      </c>
      <c r="BC21" s="22" t="str">
        <f t="shared" si="5"/>
        <v/>
      </c>
      <c r="BD21" s="23" t="str">
        <f t="shared" si="6"/>
        <v/>
      </c>
      <c r="BE21" s="23" t="str">
        <f t="shared" si="7"/>
        <v/>
      </c>
      <c r="BF21" s="24" t="str">
        <f t="shared" si="8"/>
        <v/>
      </c>
      <c r="BG21" s="24" t="str">
        <f t="shared" si="9"/>
        <v/>
      </c>
    </row>
    <row r="22" spans="1:59" ht="15.75" x14ac:dyDescent="0.25">
      <c r="A22" s="29" t="s">
        <v>126</v>
      </c>
      <c r="B22" s="28">
        <v>61167</v>
      </c>
      <c r="C22" s="19"/>
      <c r="D22" s="19"/>
      <c r="E22" s="19"/>
      <c r="F22" s="19"/>
      <c r="G22" s="19"/>
      <c r="H22" s="19"/>
      <c r="I22" s="19">
        <v>7</v>
      </c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9">
        <f t="shared" si="0"/>
        <v>7</v>
      </c>
      <c r="AB22" s="19" t="str">
        <f t="shared" si="0"/>
        <v/>
      </c>
      <c r="AC22" s="19" t="str">
        <f t="shared" si="0"/>
        <v/>
      </c>
      <c r="AD22" s="19" t="str">
        <f t="shared" si="0"/>
        <v/>
      </c>
      <c r="AE22" s="19" t="str">
        <f t="shared" si="0"/>
        <v/>
      </c>
      <c r="AF22" s="20" t="str">
        <f t="shared" si="1"/>
        <v/>
      </c>
      <c r="AG22" s="20" t="str">
        <f t="shared" si="1"/>
        <v/>
      </c>
      <c r="AH22" s="20" t="str">
        <f t="shared" si="1"/>
        <v/>
      </c>
      <c r="AI22" s="20" t="str">
        <f t="shared" si="1"/>
        <v/>
      </c>
      <c r="AJ22" s="20" t="str">
        <f t="shared" si="1"/>
        <v/>
      </c>
      <c r="AK22" s="20" t="str">
        <f t="shared" si="1"/>
        <v/>
      </c>
      <c r="AL22" s="20" t="str">
        <f t="shared" si="1"/>
        <v/>
      </c>
      <c r="AM22" s="20" t="str">
        <f t="shared" si="1"/>
        <v/>
      </c>
      <c r="AN22" s="20" t="str">
        <f t="shared" si="1"/>
        <v/>
      </c>
      <c r="AO22" s="21">
        <f t="shared" si="2"/>
        <v>7</v>
      </c>
      <c r="AP22" s="21" t="str">
        <f t="shared" si="2"/>
        <v/>
      </c>
      <c r="AQ22" s="21" t="str">
        <f t="shared" si="2"/>
        <v/>
      </c>
      <c r="AR22" s="21" t="str">
        <f t="shared" si="2"/>
        <v/>
      </c>
      <c r="AS22" s="21" t="str">
        <f t="shared" si="2"/>
        <v/>
      </c>
      <c r="AT22" s="21" t="str">
        <f t="shared" si="2"/>
        <v/>
      </c>
      <c r="AU22" s="21" t="str">
        <f t="shared" si="2"/>
        <v/>
      </c>
      <c r="AV22" s="21" t="str">
        <f t="shared" si="2"/>
        <v/>
      </c>
      <c r="AW22" s="21" t="str">
        <f t="shared" ref="AO22:BA31" si="10">IF(ISNUMBER(LARGE($C22:$Z22,AW$10)),LARGE($C22:$Z22,AW$10),"")</f>
        <v/>
      </c>
      <c r="AX22" s="21" t="str">
        <f t="shared" si="10"/>
        <v/>
      </c>
      <c r="AY22" s="21" t="str">
        <f t="shared" si="10"/>
        <v/>
      </c>
      <c r="AZ22" s="21" t="str">
        <f t="shared" si="10"/>
        <v/>
      </c>
      <c r="BA22" s="21" t="str">
        <f t="shared" si="10"/>
        <v/>
      </c>
      <c r="BB22" s="22" t="str">
        <f t="shared" si="4"/>
        <v/>
      </c>
      <c r="BC22" s="22" t="str">
        <f t="shared" si="5"/>
        <v/>
      </c>
      <c r="BD22" s="23" t="str">
        <f t="shared" si="6"/>
        <v/>
      </c>
      <c r="BE22" s="23" t="str">
        <f t="shared" si="7"/>
        <v/>
      </c>
      <c r="BF22" s="24" t="str">
        <f t="shared" si="8"/>
        <v/>
      </c>
      <c r="BG22" s="24" t="str">
        <f t="shared" si="9"/>
        <v/>
      </c>
    </row>
    <row r="23" spans="1:59" ht="15.75" x14ac:dyDescent="0.25">
      <c r="A23" s="29" t="s">
        <v>127</v>
      </c>
      <c r="B23" s="26">
        <v>57717</v>
      </c>
      <c r="C23" s="19"/>
      <c r="D23" s="19"/>
      <c r="E23" s="19"/>
      <c r="F23" s="19"/>
      <c r="G23" s="19"/>
      <c r="H23" s="19"/>
      <c r="I23" s="19">
        <v>5</v>
      </c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9">
        <f t="shared" si="0"/>
        <v>5</v>
      </c>
      <c r="AB23" s="19" t="str">
        <f t="shared" si="0"/>
        <v/>
      </c>
      <c r="AC23" s="19" t="str">
        <f t="shared" si="0"/>
        <v/>
      </c>
      <c r="AD23" s="19" t="str">
        <f t="shared" si="0"/>
        <v/>
      </c>
      <c r="AE23" s="19" t="str">
        <f t="shared" si="0"/>
        <v/>
      </c>
      <c r="AF23" s="20" t="str">
        <f t="shared" si="1"/>
        <v/>
      </c>
      <c r="AG23" s="20" t="str">
        <f t="shared" si="1"/>
        <v/>
      </c>
      <c r="AH23" s="20" t="str">
        <f t="shared" si="1"/>
        <v/>
      </c>
      <c r="AI23" s="20" t="str">
        <f t="shared" si="1"/>
        <v/>
      </c>
      <c r="AJ23" s="20" t="str">
        <f t="shared" si="1"/>
        <v/>
      </c>
      <c r="AK23" s="20" t="str">
        <f t="shared" si="1"/>
        <v/>
      </c>
      <c r="AL23" s="20" t="str">
        <f t="shared" si="1"/>
        <v/>
      </c>
      <c r="AM23" s="20" t="str">
        <f t="shared" si="1"/>
        <v/>
      </c>
      <c r="AN23" s="20" t="str">
        <f t="shared" si="1"/>
        <v/>
      </c>
      <c r="AO23" s="21">
        <f t="shared" si="10"/>
        <v>5</v>
      </c>
      <c r="AP23" s="21" t="str">
        <f t="shared" si="10"/>
        <v/>
      </c>
      <c r="AQ23" s="21" t="str">
        <f t="shared" si="10"/>
        <v/>
      </c>
      <c r="AR23" s="21" t="str">
        <f t="shared" si="10"/>
        <v/>
      </c>
      <c r="AS23" s="21" t="str">
        <f t="shared" si="10"/>
        <v/>
      </c>
      <c r="AT23" s="21" t="str">
        <f t="shared" si="10"/>
        <v/>
      </c>
      <c r="AU23" s="21" t="str">
        <f t="shared" si="10"/>
        <v/>
      </c>
      <c r="AV23" s="21" t="str">
        <f t="shared" si="10"/>
        <v/>
      </c>
      <c r="AW23" s="21" t="str">
        <f t="shared" si="10"/>
        <v/>
      </c>
      <c r="AX23" s="21" t="str">
        <f t="shared" si="10"/>
        <v/>
      </c>
      <c r="AY23" s="21" t="str">
        <f t="shared" si="10"/>
        <v/>
      </c>
      <c r="AZ23" s="21" t="str">
        <f t="shared" si="10"/>
        <v/>
      </c>
      <c r="BA23" s="21" t="str">
        <f t="shared" si="10"/>
        <v/>
      </c>
      <c r="BB23" s="22" t="str">
        <f t="shared" si="4"/>
        <v/>
      </c>
      <c r="BC23" s="22" t="str">
        <f t="shared" si="5"/>
        <v/>
      </c>
      <c r="BD23" s="23" t="str">
        <f t="shared" si="6"/>
        <v/>
      </c>
      <c r="BE23" s="23" t="str">
        <f t="shared" si="7"/>
        <v/>
      </c>
      <c r="BF23" s="24" t="str">
        <f t="shared" si="8"/>
        <v/>
      </c>
      <c r="BG23" s="24" t="str">
        <f t="shared" si="9"/>
        <v/>
      </c>
    </row>
    <row r="24" spans="1:59" ht="15.75" x14ac:dyDescent="0.25">
      <c r="A24" s="29" t="s">
        <v>128</v>
      </c>
      <c r="B24" s="26">
        <v>568</v>
      </c>
      <c r="C24" s="19"/>
      <c r="D24" s="19"/>
      <c r="E24" s="19"/>
      <c r="F24" s="19"/>
      <c r="G24" s="19"/>
      <c r="H24" s="19"/>
      <c r="I24" s="19">
        <v>4</v>
      </c>
      <c r="J24" s="1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9">
        <f t="shared" si="0"/>
        <v>4</v>
      </c>
      <c r="AB24" s="19" t="str">
        <f t="shared" si="0"/>
        <v/>
      </c>
      <c r="AC24" s="19" t="str">
        <f t="shared" si="0"/>
        <v/>
      </c>
      <c r="AD24" s="19" t="str">
        <f t="shared" si="0"/>
        <v/>
      </c>
      <c r="AE24" s="19" t="str">
        <f t="shared" si="0"/>
        <v/>
      </c>
      <c r="AF24" s="20" t="str">
        <f t="shared" si="1"/>
        <v/>
      </c>
      <c r="AG24" s="20" t="str">
        <f t="shared" si="1"/>
        <v/>
      </c>
      <c r="AH24" s="20" t="str">
        <f t="shared" si="1"/>
        <v/>
      </c>
      <c r="AI24" s="20" t="str">
        <f t="shared" si="1"/>
        <v/>
      </c>
      <c r="AJ24" s="20" t="str">
        <f t="shared" si="1"/>
        <v/>
      </c>
      <c r="AK24" s="20" t="str">
        <f t="shared" si="1"/>
        <v/>
      </c>
      <c r="AL24" s="20" t="str">
        <f t="shared" si="1"/>
        <v/>
      </c>
      <c r="AM24" s="20" t="str">
        <f t="shared" si="1"/>
        <v/>
      </c>
      <c r="AN24" s="20" t="str">
        <f t="shared" si="1"/>
        <v/>
      </c>
      <c r="AO24" s="21">
        <f t="shared" si="10"/>
        <v>4</v>
      </c>
      <c r="AP24" s="21" t="str">
        <f t="shared" si="10"/>
        <v/>
      </c>
      <c r="AQ24" s="21" t="str">
        <f t="shared" si="10"/>
        <v/>
      </c>
      <c r="AR24" s="21" t="str">
        <f t="shared" si="10"/>
        <v/>
      </c>
      <c r="AS24" s="21" t="str">
        <f t="shared" si="10"/>
        <v/>
      </c>
      <c r="AT24" s="21" t="str">
        <f t="shared" si="10"/>
        <v/>
      </c>
      <c r="AU24" s="21" t="str">
        <f t="shared" si="10"/>
        <v/>
      </c>
      <c r="AV24" s="21" t="str">
        <f t="shared" si="10"/>
        <v/>
      </c>
      <c r="AW24" s="21" t="str">
        <f t="shared" si="10"/>
        <v/>
      </c>
      <c r="AX24" s="21" t="str">
        <f t="shared" si="10"/>
        <v/>
      </c>
      <c r="AY24" s="21" t="str">
        <f t="shared" si="10"/>
        <v/>
      </c>
      <c r="AZ24" s="21" t="str">
        <f t="shared" si="10"/>
        <v/>
      </c>
      <c r="BA24" s="21" t="str">
        <f t="shared" si="10"/>
        <v/>
      </c>
      <c r="BB24" s="22" t="str">
        <f t="shared" ref="BB24:BB31" si="11">IF(AD24&lt;&gt;"",SUM(AA24:AD24),"")</f>
        <v/>
      </c>
      <c r="BC24" s="22" t="str">
        <f t="shared" ref="BC24:BC31" si="12">IF(BB24&lt;&gt;"",RANK(BB24,BB$11:BB$23,0),"")</f>
        <v/>
      </c>
      <c r="BD24" s="23" t="str">
        <f t="shared" ref="BD24:BD31" si="13">IF(AN24&lt;&gt;"",SUM(AF24:AN24),"")</f>
        <v/>
      </c>
      <c r="BE24" s="23" t="str">
        <f t="shared" ref="BE24:BE31" si="14">IF(BD24&lt;&gt;"",RANK(BD24,BD$11:BD$23,0),"")</f>
        <v/>
      </c>
      <c r="BF24" s="24" t="str">
        <f t="shared" ref="BF24:BF31" si="15">IF(BA24&lt;&gt;"",SUM(AO24:BA24),"")</f>
        <v/>
      </c>
      <c r="BG24" s="24" t="str">
        <f t="shared" ref="BG24:BG31" si="16">IF(BF24&lt;&gt;"",RANK(BF24,BF$11:BF$23,0),"")</f>
        <v/>
      </c>
    </row>
    <row r="25" spans="1:59" ht="15.75" x14ac:dyDescent="0.25">
      <c r="A25" s="29" t="s">
        <v>132</v>
      </c>
      <c r="B25" s="26">
        <v>77812</v>
      </c>
      <c r="C25" s="19"/>
      <c r="D25" s="19"/>
      <c r="E25" s="19"/>
      <c r="F25" s="19"/>
      <c r="G25" s="19"/>
      <c r="H25" s="19"/>
      <c r="I25" s="19"/>
      <c r="J25" s="19">
        <v>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9">
        <f t="shared" si="0"/>
        <v>1</v>
      </c>
      <c r="AB25" s="19" t="str">
        <f t="shared" si="0"/>
        <v/>
      </c>
      <c r="AC25" s="19" t="str">
        <f t="shared" si="0"/>
        <v/>
      </c>
      <c r="AD25" s="19" t="str">
        <f t="shared" si="0"/>
        <v/>
      </c>
      <c r="AE25" s="19" t="str">
        <f t="shared" si="0"/>
        <v/>
      </c>
      <c r="AF25" s="20" t="str">
        <f t="shared" si="1"/>
        <v/>
      </c>
      <c r="AG25" s="20" t="str">
        <f t="shared" si="1"/>
        <v/>
      </c>
      <c r="AH25" s="20" t="str">
        <f t="shared" si="1"/>
        <v/>
      </c>
      <c r="AI25" s="20" t="str">
        <f t="shared" si="1"/>
        <v/>
      </c>
      <c r="AJ25" s="20" t="str">
        <f t="shared" si="1"/>
        <v/>
      </c>
      <c r="AK25" s="20" t="str">
        <f t="shared" si="1"/>
        <v/>
      </c>
      <c r="AL25" s="20" t="str">
        <f t="shared" si="1"/>
        <v/>
      </c>
      <c r="AM25" s="20" t="str">
        <f t="shared" si="1"/>
        <v/>
      </c>
      <c r="AN25" s="20" t="str">
        <f t="shared" si="1"/>
        <v/>
      </c>
      <c r="AO25" s="21">
        <f t="shared" si="10"/>
        <v>1</v>
      </c>
      <c r="AP25" s="21" t="str">
        <f t="shared" si="10"/>
        <v/>
      </c>
      <c r="AQ25" s="21" t="str">
        <f t="shared" si="10"/>
        <v/>
      </c>
      <c r="AR25" s="21" t="str">
        <f t="shared" si="10"/>
        <v/>
      </c>
      <c r="AS25" s="21" t="str">
        <f t="shared" si="10"/>
        <v/>
      </c>
      <c r="AT25" s="21" t="str">
        <f t="shared" si="10"/>
        <v/>
      </c>
      <c r="AU25" s="21" t="str">
        <f t="shared" si="10"/>
        <v/>
      </c>
      <c r="AV25" s="21" t="str">
        <f t="shared" si="10"/>
        <v/>
      </c>
      <c r="AW25" s="21" t="str">
        <f t="shared" si="10"/>
        <v/>
      </c>
      <c r="AX25" s="21" t="str">
        <f t="shared" si="10"/>
        <v/>
      </c>
      <c r="AY25" s="21" t="str">
        <f t="shared" si="10"/>
        <v/>
      </c>
      <c r="AZ25" s="21" t="str">
        <f t="shared" si="10"/>
        <v/>
      </c>
      <c r="BA25" s="21" t="str">
        <f t="shared" si="10"/>
        <v/>
      </c>
      <c r="BB25" s="22" t="str">
        <f t="shared" si="11"/>
        <v/>
      </c>
      <c r="BC25" s="22" t="str">
        <f t="shared" si="12"/>
        <v/>
      </c>
      <c r="BD25" s="23" t="str">
        <f t="shared" si="13"/>
        <v/>
      </c>
      <c r="BE25" s="23" t="str">
        <f t="shared" si="14"/>
        <v/>
      </c>
      <c r="BF25" s="24" t="str">
        <f t="shared" si="15"/>
        <v/>
      </c>
      <c r="BG25" s="24" t="str">
        <f t="shared" si="16"/>
        <v/>
      </c>
    </row>
    <row r="26" spans="1:59" ht="15.75" x14ac:dyDescent="0.25">
      <c r="A26" s="26"/>
      <c r="B26" s="26"/>
      <c r="C26" s="19"/>
      <c r="D26" s="19"/>
      <c r="E26" s="19"/>
      <c r="F26" s="19"/>
      <c r="G26" s="19"/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19" t="str">
        <f t="shared" si="0"/>
        <v/>
      </c>
      <c r="AB26" s="19" t="str">
        <f t="shared" si="0"/>
        <v/>
      </c>
      <c r="AC26" s="19" t="str">
        <f t="shared" si="0"/>
        <v/>
      </c>
      <c r="AD26" s="19" t="str">
        <f t="shared" si="0"/>
        <v/>
      </c>
      <c r="AE26" s="19" t="str">
        <f t="shared" si="0"/>
        <v/>
      </c>
      <c r="AF26" s="20" t="str">
        <f t="shared" si="1"/>
        <v/>
      </c>
      <c r="AG26" s="20" t="str">
        <f t="shared" si="1"/>
        <v/>
      </c>
      <c r="AH26" s="20" t="str">
        <f t="shared" si="1"/>
        <v/>
      </c>
      <c r="AI26" s="20" t="str">
        <f t="shared" si="1"/>
        <v/>
      </c>
      <c r="AJ26" s="20" t="str">
        <f t="shared" si="1"/>
        <v/>
      </c>
      <c r="AK26" s="20" t="str">
        <f t="shared" si="1"/>
        <v/>
      </c>
      <c r="AL26" s="20" t="str">
        <f t="shared" si="1"/>
        <v/>
      </c>
      <c r="AM26" s="20" t="str">
        <f t="shared" si="1"/>
        <v/>
      </c>
      <c r="AN26" s="20" t="str">
        <f t="shared" si="1"/>
        <v/>
      </c>
      <c r="AO26" s="21" t="str">
        <f t="shared" si="10"/>
        <v/>
      </c>
      <c r="AP26" s="21" t="str">
        <f t="shared" si="10"/>
        <v/>
      </c>
      <c r="AQ26" s="21" t="str">
        <f t="shared" si="10"/>
        <v/>
      </c>
      <c r="AR26" s="21" t="str">
        <f t="shared" si="10"/>
        <v/>
      </c>
      <c r="AS26" s="21" t="str">
        <f t="shared" si="10"/>
        <v/>
      </c>
      <c r="AT26" s="21" t="str">
        <f t="shared" si="10"/>
        <v/>
      </c>
      <c r="AU26" s="21" t="str">
        <f t="shared" si="10"/>
        <v/>
      </c>
      <c r="AV26" s="21" t="str">
        <f t="shared" si="10"/>
        <v/>
      </c>
      <c r="AW26" s="21" t="str">
        <f t="shared" si="10"/>
        <v/>
      </c>
      <c r="AX26" s="21" t="str">
        <f t="shared" si="10"/>
        <v/>
      </c>
      <c r="AY26" s="21" t="str">
        <f t="shared" si="10"/>
        <v/>
      </c>
      <c r="AZ26" s="21" t="str">
        <f t="shared" si="10"/>
        <v/>
      </c>
      <c r="BA26" s="21" t="str">
        <f t="shared" si="10"/>
        <v/>
      </c>
      <c r="BB26" s="22" t="str">
        <f t="shared" si="11"/>
        <v/>
      </c>
      <c r="BC26" s="22" t="str">
        <f t="shared" si="12"/>
        <v/>
      </c>
      <c r="BD26" s="23" t="str">
        <f t="shared" si="13"/>
        <v/>
      </c>
      <c r="BE26" s="23" t="str">
        <f t="shared" si="14"/>
        <v/>
      </c>
      <c r="BF26" s="24" t="str">
        <f t="shared" si="15"/>
        <v/>
      </c>
      <c r="BG26" s="24" t="str">
        <f t="shared" si="16"/>
        <v/>
      </c>
    </row>
    <row r="27" spans="1:59" ht="15.75" x14ac:dyDescent="0.25">
      <c r="A27" s="26"/>
      <c r="B27" s="26"/>
      <c r="C27" s="19"/>
      <c r="D27" s="19"/>
      <c r="E27" s="19"/>
      <c r="F27" s="19"/>
      <c r="G27" s="19"/>
      <c r="H27" s="19"/>
      <c r="I27" s="19"/>
      <c r="J27" s="1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19" t="str">
        <f t="shared" ref="AA27:AE31" si="17">IF(ISNUMBER(LARGE($C27:$J27,AA$10)),LARGE($C27:$J27,AA$10),"")</f>
        <v/>
      </c>
      <c r="AB27" s="19" t="str">
        <f t="shared" si="17"/>
        <v/>
      </c>
      <c r="AC27" s="19" t="str">
        <f t="shared" si="17"/>
        <v/>
      </c>
      <c r="AD27" s="19" t="str">
        <f t="shared" si="17"/>
        <v/>
      </c>
      <c r="AE27" s="19" t="str">
        <f t="shared" si="17"/>
        <v/>
      </c>
      <c r="AF27" s="20" t="str">
        <f t="shared" ref="AF27:AN31" si="18">IF(ISNUMBER(LARGE($K27:$Z27,AF$10)),LARGE($K27:$Z27,AF$10),"")</f>
        <v/>
      </c>
      <c r="AG27" s="20" t="str">
        <f t="shared" si="18"/>
        <v/>
      </c>
      <c r="AH27" s="20" t="str">
        <f t="shared" si="18"/>
        <v/>
      </c>
      <c r="AI27" s="20" t="str">
        <f t="shared" si="18"/>
        <v/>
      </c>
      <c r="AJ27" s="20" t="str">
        <f t="shared" si="18"/>
        <v/>
      </c>
      <c r="AK27" s="20" t="str">
        <f t="shared" si="18"/>
        <v/>
      </c>
      <c r="AL27" s="20" t="str">
        <f t="shared" si="18"/>
        <v/>
      </c>
      <c r="AM27" s="20" t="str">
        <f t="shared" si="18"/>
        <v/>
      </c>
      <c r="AN27" s="20" t="str">
        <f t="shared" si="18"/>
        <v/>
      </c>
      <c r="AO27" s="21" t="str">
        <f t="shared" si="10"/>
        <v/>
      </c>
      <c r="AP27" s="21" t="str">
        <f t="shared" si="10"/>
        <v/>
      </c>
      <c r="AQ27" s="21" t="str">
        <f t="shared" si="10"/>
        <v/>
      </c>
      <c r="AR27" s="21" t="str">
        <f t="shared" si="10"/>
        <v/>
      </c>
      <c r="AS27" s="21" t="str">
        <f t="shared" si="10"/>
        <v/>
      </c>
      <c r="AT27" s="21" t="str">
        <f t="shared" si="10"/>
        <v/>
      </c>
      <c r="AU27" s="21" t="str">
        <f t="shared" si="10"/>
        <v/>
      </c>
      <c r="AV27" s="21" t="str">
        <f t="shared" si="10"/>
        <v/>
      </c>
      <c r="AW27" s="21" t="str">
        <f t="shared" si="10"/>
        <v/>
      </c>
      <c r="AX27" s="21" t="str">
        <f t="shared" si="10"/>
        <v/>
      </c>
      <c r="AY27" s="21" t="str">
        <f t="shared" si="10"/>
        <v/>
      </c>
      <c r="AZ27" s="21" t="str">
        <f t="shared" si="10"/>
        <v/>
      </c>
      <c r="BA27" s="21" t="str">
        <f t="shared" si="10"/>
        <v/>
      </c>
      <c r="BB27" s="22" t="str">
        <f t="shared" si="11"/>
        <v/>
      </c>
      <c r="BC27" s="22" t="str">
        <f t="shared" si="12"/>
        <v/>
      </c>
      <c r="BD27" s="23" t="str">
        <f t="shared" si="13"/>
        <v/>
      </c>
      <c r="BE27" s="23" t="str">
        <f t="shared" si="14"/>
        <v/>
      </c>
      <c r="BF27" s="24" t="str">
        <f t="shared" si="15"/>
        <v/>
      </c>
      <c r="BG27" s="24" t="str">
        <f t="shared" si="16"/>
        <v/>
      </c>
    </row>
    <row r="28" spans="1:59" ht="15.75" x14ac:dyDescent="0.25">
      <c r="A28" s="26"/>
      <c r="B28" s="26"/>
      <c r="C28" s="19"/>
      <c r="D28" s="19"/>
      <c r="E28" s="19"/>
      <c r="F28" s="19"/>
      <c r="G28" s="19"/>
      <c r="H28" s="19"/>
      <c r="I28" s="19"/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19" t="str">
        <f t="shared" si="17"/>
        <v/>
      </c>
      <c r="AB28" s="19" t="str">
        <f t="shared" si="17"/>
        <v/>
      </c>
      <c r="AC28" s="19" t="str">
        <f t="shared" si="17"/>
        <v/>
      </c>
      <c r="AD28" s="19" t="str">
        <f t="shared" si="17"/>
        <v/>
      </c>
      <c r="AE28" s="19" t="str">
        <f t="shared" si="17"/>
        <v/>
      </c>
      <c r="AF28" s="20" t="str">
        <f t="shared" si="18"/>
        <v/>
      </c>
      <c r="AG28" s="20" t="str">
        <f t="shared" si="18"/>
        <v/>
      </c>
      <c r="AH28" s="20" t="str">
        <f t="shared" si="18"/>
        <v/>
      </c>
      <c r="AI28" s="20" t="str">
        <f t="shared" si="18"/>
        <v/>
      </c>
      <c r="AJ28" s="20" t="str">
        <f t="shared" si="18"/>
        <v/>
      </c>
      <c r="AK28" s="20" t="str">
        <f t="shared" si="18"/>
        <v/>
      </c>
      <c r="AL28" s="20" t="str">
        <f t="shared" si="18"/>
        <v/>
      </c>
      <c r="AM28" s="20" t="str">
        <f t="shared" si="18"/>
        <v/>
      </c>
      <c r="AN28" s="20" t="str">
        <f t="shared" si="18"/>
        <v/>
      </c>
      <c r="AO28" s="21" t="str">
        <f t="shared" si="10"/>
        <v/>
      </c>
      <c r="AP28" s="21" t="str">
        <f t="shared" si="10"/>
        <v/>
      </c>
      <c r="AQ28" s="21" t="str">
        <f t="shared" si="10"/>
        <v/>
      </c>
      <c r="AR28" s="21" t="str">
        <f t="shared" si="10"/>
        <v/>
      </c>
      <c r="AS28" s="21" t="str">
        <f t="shared" si="10"/>
        <v/>
      </c>
      <c r="AT28" s="21" t="str">
        <f t="shared" si="10"/>
        <v/>
      </c>
      <c r="AU28" s="21" t="str">
        <f t="shared" si="10"/>
        <v/>
      </c>
      <c r="AV28" s="21" t="str">
        <f t="shared" si="10"/>
        <v/>
      </c>
      <c r="AW28" s="21" t="str">
        <f t="shared" si="10"/>
        <v/>
      </c>
      <c r="AX28" s="21" t="str">
        <f t="shared" si="10"/>
        <v/>
      </c>
      <c r="AY28" s="21" t="str">
        <f t="shared" si="10"/>
        <v/>
      </c>
      <c r="AZ28" s="21" t="str">
        <f t="shared" si="10"/>
        <v/>
      </c>
      <c r="BA28" s="21" t="str">
        <f t="shared" si="10"/>
        <v/>
      </c>
      <c r="BB28" s="22" t="str">
        <f t="shared" si="11"/>
        <v/>
      </c>
      <c r="BC28" s="22" t="str">
        <f t="shared" si="12"/>
        <v/>
      </c>
      <c r="BD28" s="23" t="str">
        <f t="shared" si="13"/>
        <v/>
      </c>
      <c r="BE28" s="23" t="str">
        <f t="shared" si="14"/>
        <v/>
      </c>
      <c r="BF28" s="24" t="str">
        <f t="shared" si="15"/>
        <v/>
      </c>
      <c r="BG28" s="24" t="str">
        <f t="shared" si="16"/>
        <v/>
      </c>
    </row>
    <row r="29" spans="1:59" ht="15.75" x14ac:dyDescent="0.25">
      <c r="A29" s="26"/>
      <c r="B29" s="26"/>
      <c r="C29" s="19"/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 t="str">
        <f t="shared" si="17"/>
        <v/>
      </c>
      <c r="AB29" s="19" t="str">
        <f t="shared" si="17"/>
        <v/>
      </c>
      <c r="AC29" s="19" t="str">
        <f t="shared" si="17"/>
        <v/>
      </c>
      <c r="AD29" s="19" t="str">
        <f t="shared" si="17"/>
        <v/>
      </c>
      <c r="AE29" s="19" t="str">
        <f t="shared" si="17"/>
        <v/>
      </c>
      <c r="AF29" s="20" t="str">
        <f t="shared" si="18"/>
        <v/>
      </c>
      <c r="AG29" s="20" t="str">
        <f t="shared" si="18"/>
        <v/>
      </c>
      <c r="AH29" s="20" t="str">
        <f t="shared" si="18"/>
        <v/>
      </c>
      <c r="AI29" s="20" t="str">
        <f t="shared" si="18"/>
        <v/>
      </c>
      <c r="AJ29" s="20" t="str">
        <f t="shared" si="18"/>
        <v/>
      </c>
      <c r="AK29" s="20" t="str">
        <f t="shared" si="18"/>
        <v/>
      </c>
      <c r="AL29" s="20" t="str">
        <f t="shared" si="18"/>
        <v/>
      </c>
      <c r="AM29" s="20" t="str">
        <f t="shared" si="18"/>
        <v/>
      </c>
      <c r="AN29" s="20" t="str">
        <f t="shared" si="18"/>
        <v/>
      </c>
      <c r="AO29" s="21" t="str">
        <f t="shared" si="10"/>
        <v/>
      </c>
      <c r="AP29" s="21" t="str">
        <f t="shared" si="10"/>
        <v/>
      </c>
      <c r="AQ29" s="21" t="str">
        <f t="shared" si="10"/>
        <v/>
      </c>
      <c r="AR29" s="21" t="str">
        <f t="shared" si="10"/>
        <v/>
      </c>
      <c r="AS29" s="21" t="str">
        <f t="shared" si="10"/>
        <v/>
      </c>
      <c r="AT29" s="21" t="str">
        <f t="shared" si="10"/>
        <v/>
      </c>
      <c r="AU29" s="21" t="str">
        <f t="shared" si="10"/>
        <v/>
      </c>
      <c r="AV29" s="21" t="str">
        <f t="shared" si="10"/>
        <v/>
      </c>
      <c r="AW29" s="21" t="str">
        <f t="shared" si="10"/>
        <v/>
      </c>
      <c r="AX29" s="21" t="str">
        <f t="shared" si="10"/>
        <v/>
      </c>
      <c r="AY29" s="21" t="str">
        <f t="shared" si="10"/>
        <v/>
      </c>
      <c r="AZ29" s="21" t="str">
        <f t="shared" si="10"/>
        <v/>
      </c>
      <c r="BA29" s="21" t="str">
        <f t="shared" si="10"/>
        <v/>
      </c>
      <c r="BB29" s="22" t="str">
        <f t="shared" si="11"/>
        <v/>
      </c>
      <c r="BC29" s="22" t="str">
        <f t="shared" si="12"/>
        <v/>
      </c>
      <c r="BD29" s="23" t="str">
        <f t="shared" si="13"/>
        <v/>
      </c>
      <c r="BE29" s="23" t="str">
        <f t="shared" si="14"/>
        <v/>
      </c>
      <c r="BF29" s="24" t="str">
        <f t="shared" si="15"/>
        <v/>
      </c>
      <c r="BG29" s="24" t="str">
        <f t="shared" si="16"/>
        <v/>
      </c>
    </row>
    <row r="30" spans="1:59" ht="15.75" x14ac:dyDescent="0.25">
      <c r="A30" s="26"/>
      <c r="B30" s="26"/>
      <c r="C30" s="19"/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 t="str">
        <f t="shared" si="17"/>
        <v/>
      </c>
      <c r="AB30" s="19" t="str">
        <f t="shared" si="17"/>
        <v/>
      </c>
      <c r="AC30" s="19" t="str">
        <f t="shared" si="17"/>
        <v/>
      </c>
      <c r="AD30" s="19" t="str">
        <f t="shared" si="17"/>
        <v/>
      </c>
      <c r="AE30" s="19" t="str">
        <f t="shared" si="17"/>
        <v/>
      </c>
      <c r="AF30" s="20" t="str">
        <f t="shared" si="18"/>
        <v/>
      </c>
      <c r="AG30" s="20" t="str">
        <f t="shared" si="18"/>
        <v/>
      </c>
      <c r="AH30" s="20" t="str">
        <f t="shared" si="18"/>
        <v/>
      </c>
      <c r="AI30" s="20" t="str">
        <f t="shared" si="18"/>
        <v/>
      </c>
      <c r="AJ30" s="20" t="str">
        <f t="shared" si="18"/>
        <v/>
      </c>
      <c r="AK30" s="20" t="str">
        <f t="shared" si="18"/>
        <v/>
      </c>
      <c r="AL30" s="20" t="str">
        <f t="shared" si="18"/>
        <v/>
      </c>
      <c r="AM30" s="20" t="str">
        <f t="shared" si="18"/>
        <v/>
      </c>
      <c r="AN30" s="20" t="str">
        <f t="shared" si="18"/>
        <v/>
      </c>
      <c r="AO30" s="21" t="str">
        <f t="shared" si="10"/>
        <v/>
      </c>
      <c r="AP30" s="21" t="str">
        <f t="shared" si="10"/>
        <v/>
      </c>
      <c r="AQ30" s="21" t="str">
        <f t="shared" si="10"/>
        <v/>
      </c>
      <c r="AR30" s="21" t="str">
        <f t="shared" si="10"/>
        <v/>
      </c>
      <c r="AS30" s="21" t="str">
        <f t="shared" si="10"/>
        <v/>
      </c>
      <c r="AT30" s="21" t="str">
        <f t="shared" si="10"/>
        <v/>
      </c>
      <c r="AU30" s="21" t="str">
        <f t="shared" si="10"/>
        <v/>
      </c>
      <c r="AV30" s="21" t="str">
        <f t="shared" si="10"/>
        <v/>
      </c>
      <c r="AW30" s="21" t="str">
        <f t="shared" si="10"/>
        <v/>
      </c>
      <c r="AX30" s="21" t="str">
        <f t="shared" si="10"/>
        <v/>
      </c>
      <c r="AY30" s="21" t="str">
        <f t="shared" si="10"/>
        <v/>
      </c>
      <c r="AZ30" s="21" t="str">
        <f t="shared" si="10"/>
        <v/>
      </c>
      <c r="BA30" s="21" t="str">
        <f t="shared" si="10"/>
        <v/>
      </c>
      <c r="BB30" s="22" t="str">
        <f t="shared" si="11"/>
        <v/>
      </c>
      <c r="BC30" s="22" t="str">
        <f t="shared" si="12"/>
        <v/>
      </c>
      <c r="BD30" s="23" t="str">
        <f t="shared" si="13"/>
        <v/>
      </c>
      <c r="BE30" s="23" t="str">
        <f t="shared" si="14"/>
        <v/>
      </c>
      <c r="BF30" s="24" t="str">
        <f t="shared" si="15"/>
        <v/>
      </c>
      <c r="BG30" s="24" t="str">
        <f t="shared" si="16"/>
        <v/>
      </c>
    </row>
    <row r="31" spans="1:59" ht="15.75" x14ac:dyDescent="0.25">
      <c r="A31" s="26"/>
      <c r="B31" s="26"/>
      <c r="C31" s="19"/>
      <c r="D31" s="19"/>
      <c r="E31" s="19"/>
      <c r="F31" s="19"/>
      <c r="G31" s="19"/>
      <c r="H31" s="19"/>
      <c r="I31" s="19"/>
      <c r="J31" s="1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9" t="str">
        <f t="shared" si="17"/>
        <v/>
      </c>
      <c r="AB31" s="19" t="str">
        <f t="shared" si="17"/>
        <v/>
      </c>
      <c r="AC31" s="19" t="str">
        <f t="shared" si="17"/>
        <v/>
      </c>
      <c r="AD31" s="19" t="str">
        <f t="shared" si="17"/>
        <v/>
      </c>
      <c r="AE31" s="19" t="str">
        <f t="shared" si="17"/>
        <v/>
      </c>
      <c r="AF31" s="20" t="str">
        <f t="shared" si="18"/>
        <v/>
      </c>
      <c r="AG31" s="20" t="str">
        <f t="shared" si="18"/>
        <v/>
      </c>
      <c r="AH31" s="20" t="str">
        <f t="shared" si="18"/>
        <v/>
      </c>
      <c r="AI31" s="20" t="str">
        <f t="shared" si="18"/>
        <v/>
      </c>
      <c r="AJ31" s="20" t="str">
        <f t="shared" si="18"/>
        <v/>
      </c>
      <c r="AK31" s="20" t="str">
        <f t="shared" si="18"/>
        <v/>
      </c>
      <c r="AL31" s="20" t="str">
        <f t="shared" si="18"/>
        <v/>
      </c>
      <c r="AM31" s="20" t="str">
        <f t="shared" si="18"/>
        <v/>
      </c>
      <c r="AN31" s="20" t="str">
        <f t="shared" si="18"/>
        <v/>
      </c>
      <c r="AO31" s="21" t="str">
        <f t="shared" si="10"/>
        <v/>
      </c>
      <c r="AP31" s="21" t="str">
        <f t="shared" si="10"/>
        <v/>
      </c>
      <c r="AQ31" s="21" t="str">
        <f t="shared" si="10"/>
        <v/>
      </c>
      <c r="AR31" s="21" t="str">
        <f t="shared" si="10"/>
        <v/>
      </c>
      <c r="AS31" s="21" t="str">
        <f t="shared" si="10"/>
        <v/>
      </c>
      <c r="AT31" s="21" t="str">
        <f t="shared" si="10"/>
        <v/>
      </c>
      <c r="AU31" s="21" t="str">
        <f t="shared" si="10"/>
        <v/>
      </c>
      <c r="AV31" s="21" t="str">
        <f t="shared" si="10"/>
        <v/>
      </c>
      <c r="AW31" s="21" t="str">
        <f t="shared" si="10"/>
        <v/>
      </c>
      <c r="AX31" s="21" t="str">
        <f t="shared" si="10"/>
        <v/>
      </c>
      <c r="AY31" s="21" t="str">
        <f t="shared" si="10"/>
        <v/>
      </c>
      <c r="AZ31" s="21" t="str">
        <f t="shared" si="10"/>
        <v/>
      </c>
      <c r="BA31" s="21" t="str">
        <f t="shared" si="10"/>
        <v/>
      </c>
      <c r="BB31" s="22" t="str">
        <f t="shared" si="11"/>
        <v/>
      </c>
      <c r="BC31" s="22" t="str">
        <f t="shared" si="12"/>
        <v/>
      </c>
      <c r="BD31" s="23" t="str">
        <f t="shared" si="13"/>
        <v/>
      </c>
      <c r="BE31" s="23" t="str">
        <f t="shared" si="14"/>
        <v/>
      </c>
      <c r="BF31" s="24" t="str">
        <f t="shared" si="15"/>
        <v/>
      </c>
      <c r="BG31" s="24" t="str">
        <f t="shared" si="16"/>
        <v/>
      </c>
    </row>
  </sheetData>
  <mergeCells count="6">
    <mergeCell ref="BF8:BG9"/>
    <mergeCell ref="AA8:AD9"/>
    <mergeCell ref="AF8:AN9"/>
    <mergeCell ref="AO8:BA9"/>
    <mergeCell ref="BB8:BC9"/>
    <mergeCell ref="BD8:BE9"/>
  </mergeCell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15" sqref="A15"/>
    </sheetView>
  </sheetViews>
  <sheetFormatPr defaultColWidth="8.85546875" defaultRowHeight="15" x14ac:dyDescent="0.25"/>
  <cols>
    <col min="1" max="1" width="22.42578125" bestFit="1" customWidth="1"/>
    <col min="2" max="2" width="6.85546875" customWidth="1"/>
    <col min="3" max="50" width="3.7109375" customWidth="1"/>
    <col min="51" max="51" width="5" bestFit="1" customWidth="1"/>
    <col min="52" max="56" width="5" customWidth="1"/>
  </cols>
  <sheetData>
    <row r="1" spans="1:11" x14ac:dyDescent="0.25">
      <c r="A1" s="10" t="s">
        <v>32</v>
      </c>
      <c r="B1" s="11">
        <f>COUNTIF(C$5:F$5,"B")</f>
        <v>4</v>
      </c>
      <c r="C1" s="18"/>
    </row>
    <row r="2" spans="1:11" x14ac:dyDescent="0.25">
      <c r="A2" s="10" t="s">
        <v>33</v>
      </c>
      <c r="B2" s="11">
        <f>ROUNDUP(B1*0.51,0)</f>
        <v>3</v>
      </c>
      <c r="C2" s="18"/>
    </row>
    <row r="4" spans="1:11" ht="32.25" customHeight="1" x14ac:dyDescent="0.25">
      <c r="C4" s="2" t="s">
        <v>134</v>
      </c>
      <c r="D4" s="2" t="s">
        <v>13</v>
      </c>
      <c r="E4" s="2" t="s">
        <v>14</v>
      </c>
      <c r="F4" s="2" t="s">
        <v>20</v>
      </c>
      <c r="G4" s="44" t="s">
        <v>26</v>
      </c>
      <c r="H4" s="45"/>
      <c r="I4" s="45"/>
      <c r="J4" s="51" t="s">
        <v>9</v>
      </c>
      <c r="K4" s="52"/>
    </row>
    <row r="5" spans="1:11" ht="15.75" x14ac:dyDescent="0.25">
      <c r="A5" s="26"/>
      <c r="B5" s="27" t="s">
        <v>29</v>
      </c>
      <c r="C5" s="8" t="s">
        <v>28</v>
      </c>
      <c r="D5" s="8" t="s">
        <v>28</v>
      </c>
      <c r="E5" s="8" t="s">
        <v>28</v>
      </c>
      <c r="F5" s="8" t="s">
        <v>28</v>
      </c>
      <c r="G5" s="46"/>
      <c r="H5" s="47"/>
      <c r="I5" s="47"/>
      <c r="J5" s="53"/>
      <c r="K5" s="54"/>
    </row>
    <row r="6" spans="1:11" ht="15.75" x14ac:dyDescent="0.25">
      <c r="A6" s="26"/>
      <c r="B6" s="27" t="s">
        <v>24</v>
      </c>
      <c r="C6" s="4">
        <v>0</v>
      </c>
      <c r="D6" s="4">
        <v>3</v>
      </c>
      <c r="E6" s="4">
        <v>3</v>
      </c>
      <c r="F6" s="4">
        <v>3</v>
      </c>
      <c r="G6" s="8">
        <v>1</v>
      </c>
      <c r="H6" s="8">
        <v>2</v>
      </c>
      <c r="I6" s="8">
        <v>3</v>
      </c>
      <c r="J6" s="8" t="s">
        <v>37</v>
      </c>
      <c r="K6" s="8" t="s">
        <v>38</v>
      </c>
    </row>
    <row r="7" spans="1:11" ht="15.75" x14ac:dyDescent="0.25">
      <c r="A7" s="29" t="s">
        <v>135</v>
      </c>
      <c r="B7" s="28">
        <v>67035</v>
      </c>
      <c r="C7" s="6"/>
      <c r="D7" s="6">
        <v>3</v>
      </c>
      <c r="E7" s="6">
        <v>3</v>
      </c>
      <c r="F7" s="6">
        <v>3</v>
      </c>
      <c r="G7" s="6">
        <f t="shared" ref="G7:I14" si="0">IF(ISNUMBER(LARGE($C7:$F7,G$6)),LARGE($C7:$F7,G$6),"")</f>
        <v>3</v>
      </c>
      <c r="H7" s="6">
        <f t="shared" si="0"/>
        <v>3</v>
      </c>
      <c r="I7" s="6">
        <f t="shared" si="0"/>
        <v>3</v>
      </c>
      <c r="J7" s="13">
        <f>IF(I7&lt;&gt;"",SUM(G7:I7),"")</f>
        <v>9</v>
      </c>
      <c r="K7" s="13">
        <f>IF(J7&lt;&gt;"",RANK(J7,J$7:J$9,0),"")</f>
        <v>1</v>
      </c>
    </row>
    <row r="8" spans="1:11" ht="15.75" x14ac:dyDescent="0.25">
      <c r="A8" s="29" t="s">
        <v>136</v>
      </c>
      <c r="B8" s="28">
        <v>46864</v>
      </c>
      <c r="C8" s="6"/>
      <c r="D8" s="6">
        <v>2</v>
      </c>
      <c r="E8" s="6">
        <v>2</v>
      </c>
      <c r="F8" s="6">
        <v>2</v>
      </c>
      <c r="G8" s="6">
        <f t="shared" si="0"/>
        <v>2</v>
      </c>
      <c r="H8" s="6">
        <f t="shared" si="0"/>
        <v>2</v>
      </c>
      <c r="I8" s="6">
        <f t="shared" si="0"/>
        <v>2</v>
      </c>
      <c r="J8" s="13">
        <f t="shared" ref="J8:J14" si="1">IF(I8&lt;&gt;"",SUM(G8:I8),"")</f>
        <v>6</v>
      </c>
      <c r="K8" s="13">
        <f t="shared" ref="K8:K9" si="2">IF(J8&lt;&gt;"",RANK(J8,J$7:J$9,0),"")</f>
        <v>2</v>
      </c>
    </row>
    <row r="9" spans="1:11" ht="15.75" x14ac:dyDescent="0.25">
      <c r="A9" s="29" t="s">
        <v>137</v>
      </c>
      <c r="B9" s="28">
        <v>56793</v>
      </c>
      <c r="C9" s="6"/>
      <c r="D9" s="6">
        <v>1</v>
      </c>
      <c r="E9" s="6">
        <v>1</v>
      </c>
      <c r="F9" s="6">
        <v>1</v>
      </c>
      <c r="G9" s="6">
        <f t="shared" si="0"/>
        <v>1</v>
      </c>
      <c r="H9" s="6">
        <f t="shared" si="0"/>
        <v>1</v>
      </c>
      <c r="I9" s="6">
        <f t="shared" si="0"/>
        <v>1</v>
      </c>
      <c r="J9" s="13">
        <f t="shared" si="1"/>
        <v>3</v>
      </c>
      <c r="K9" s="13">
        <f t="shared" si="2"/>
        <v>3</v>
      </c>
    </row>
    <row r="10" spans="1:11" ht="15.75" x14ac:dyDescent="0.25">
      <c r="A10" s="29"/>
      <c r="B10" s="28"/>
      <c r="C10" s="6"/>
      <c r="D10" s="6"/>
      <c r="E10" s="6"/>
      <c r="F10" s="6"/>
      <c r="G10" s="6" t="str">
        <f t="shared" si="0"/>
        <v/>
      </c>
      <c r="H10" s="6" t="str">
        <f t="shared" si="0"/>
        <v/>
      </c>
      <c r="I10" s="6" t="str">
        <f t="shared" si="0"/>
        <v/>
      </c>
      <c r="J10" s="13" t="str">
        <f t="shared" si="1"/>
        <v/>
      </c>
      <c r="K10" s="13" t="str">
        <f>IF(J10&lt;&gt;"",RANK(J10,J$11:J$14,0),"")</f>
        <v/>
      </c>
    </row>
    <row r="11" spans="1:11" ht="15.75" x14ac:dyDescent="0.25">
      <c r="A11" s="26"/>
      <c r="B11" s="26"/>
      <c r="C11" s="6"/>
      <c r="D11" s="6"/>
      <c r="E11" s="6"/>
      <c r="F11" s="6"/>
      <c r="G11" s="6" t="str">
        <f t="shared" si="0"/>
        <v/>
      </c>
      <c r="H11" s="6" t="str">
        <f t="shared" si="0"/>
        <v/>
      </c>
      <c r="I11" s="6" t="str">
        <f t="shared" si="0"/>
        <v/>
      </c>
      <c r="J11" s="13" t="str">
        <f t="shared" si="1"/>
        <v/>
      </c>
      <c r="K11" s="13" t="str">
        <f>IF(J11&lt;&gt;"",RANK(J11,J$11:J$14,0),"")</f>
        <v/>
      </c>
    </row>
    <row r="12" spans="1:11" ht="15.75" x14ac:dyDescent="0.25">
      <c r="A12" s="26"/>
      <c r="B12" s="26"/>
      <c r="C12" s="6"/>
      <c r="D12" s="6"/>
      <c r="E12" s="6"/>
      <c r="F12" s="6"/>
      <c r="G12" s="6" t="str">
        <f t="shared" si="0"/>
        <v/>
      </c>
      <c r="H12" s="6" t="str">
        <f t="shared" si="0"/>
        <v/>
      </c>
      <c r="I12" s="6" t="str">
        <f t="shared" si="0"/>
        <v/>
      </c>
      <c r="J12" s="13" t="str">
        <f t="shared" si="1"/>
        <v/>
      </c>
      <c r="K12" s="13" t="str">
        <f>IF(J12&lt;&gt;"",RANK(J12,J$11:J$14,0),"")</f>
        <v/>
      </c>
    </row>
    <row r="13" spans="1:11" ht="15.75" x14ac:dyDescent="0.25">
      <c r="A13" s="26"/>
      <c r="B13" s="26"/>
      <c r="C13" s="6"/>
      <c r="D13" s="6"/>
      <c r="E13" s="6"/>
      <c r="F13" s="6"/>
      <c r="G13" s="6" t="str">
        <f t="shared" si="0"/>
        <v/>
      </c>
      <c r="H13" s="6" t="str">
        <f t="shared" si="0"/>
        <v/>
      </c>
      <c r="I13" s="6" t="str">
        <f t="shared" si="0"/>
        <v/>
      </c>
      <c r="J13" s="13" t="str">
        <f t="shared" si="1"/>
        <v/>
      </c>
      <c r="K13" s="13" t="str">
        <f>IF(J13&lt;&gt;"",RANK(J13,J$11:J$14,0),"")</f>
        <v/>
      </c>
    </row>
    <row r="14" spans="1:11" ht="15.75" x14ac:dyDescent="0.25">
      <c r="A14" s="26"/>
      <c r="B14" s="26"/>
      <c r="C14" s="6"/>
      <c r="D14" s="6"/>
      <c r="E14" s="6"/>
      <c r="F14" s="6"/>
      <c r="G14" s="6" t="str">
        <f t="shared" si="0"/>
        <v/>
      </c>
      <c r="H14" s="6" t="str">
        <f t="shared" si="0"/>
        <v/>
      </c>
      <c r="I14" s="6" t="str">
        <f t="shared" si="0"/>
        <v/>
      </c>
      <c r="J14" s="13" t="str">
        <f t="shared" si="1"/>
        <v/>
      </c>
      <c r="K14" s="13" t="str">
        <f>IF(J14&lt;&gt;"",RANK(J14,J$11:J$14,0),"")</f>
        <v/>
      </c>
    </row>
    <row r="15" spans="1:11" x14ac:dyDescent="0.25">
      <c r="A15" s="9"/>
      <c r="B15" s="9"/>
    </row>
    <row r="16" spans="1:11" x14ac:dyDescent="0.25">
      <c r="A16" s="9"/>
      <c r="B16" s="9"/>
    </row>
    <row r="17" spans="1:2" x14ac:dyDescent="0.25">
      <c r="A17" s="9"/>
      <c r="B17" s="9"/>
    </row>
    <row r="18" spans="1:2" x14ac:dyDescent="0.25">
      <c r="A18" s="9"/>
      <c r="B18" s="9"/>
    </row>
    <row r="19" spans="1:2" x14ac:dyDescent="0.25">
      <c r="A19" s="9"/>
      <c r="B19" s="9"/>
    </row>
    <row r="20" spans="1:2" x14ac:dyDescent="0.25">
      <c r="A20" s="9"/>
      <c r="B20" s="9"/>
    </row>
    <row r="21" spans="1:2" x14ac:dyDescent="0.25">
      <c r="A21" s="9"/>
      <c r="B21" s="9"/>
    </row>
    <row r="22" spans="1:2" x14ac:dyDescent="0.25">
      <c r="A22" s="9"/>
      <c r="B22" s="9"/>
    </row>
    <row r="23" spans="1:2" x14ac:dyDescent="0.25">
      <c r="A23" s="9"/>
      <c r="B23" s="9"/>
    </row>
    <row r="24" spans="1:2" x14ac:dyDescent="0.25">
      <c r="A24" s="9"/>
      <c r="B24" s="9"/>
    </row>
    <row r="25" spans="1:2" x14ac:dyDescent="0.25">
      <c r="A25" s="9"/>
      <c r="B25" s="9"/>
    </row>
    <row r="26" spans="1:2" x14ac:dyDescent="0.25">
      <c r="A26" s="9"/>
      <c r="B26" s="9"/>
    </row>
    <row r="27" spans="1:2" x14ac:dyDescent="0.25">
      <c r="A27" s="9"/>
      <c r="B27" s="9"/>
    </row>
    <row r="28" spans="1:2" x14ac:dyDescent="0.25">
      <c r="A28" s="9"/>
      <c r="B28" s="9"/>
    </row>
    <row r="29" spans="1:2" x14ac:dyDescent="0.25">
      <c r="A29" s="9"/>
      <c r="B29" s="9"/>
    </row>
  </sheetData>
  <mergeCells count="2">
    <mergeCell ref="G4:I5"/>
    <mergeCell ref="J4:K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workbookViewId="0">
      <selection activeCell="BK11" sqref="BK11"/>
    </sheetView>
  </sheetViews>
  <sheetFormatPr defaultColWidth="8.85546875" defaultRowHeight="15" x14ac:dyDescent="0.25"/>
  <cols>
    <col min="1" max="1" width="22.42578125" bestFit="1" customWidth="1"/>
    <col min="2" max="2" width="6.85546875" customWidth="1"/>
    <col min="3" max="59" width="3.7109375" customWidth="1"/>
    <col min="60" max="60" width="5" bestFit="1" customWidth="1"/>
    <col min="61" max="65" width="5" customWidth="1"/>
  </cols>
  <sheetData>
    <row r="1" spans="1:65" x14ac:dyDescent="0.25">
      <c r="A1" s="10" t="s">
        <v>30</v>
      </c>
      <c r="B1" s="11">
        <f>COUNTIF(C$9:Z$9,"D")</f>
        <v>8</v>
      </c>
      <c r="C1" s="18"/>
    </row>
    <row r="2" spans="1:65" x14ac:dyDescent="0.25">
      <c r="A2" s="10" t="s">
        <v>31</v>
      </c>
      <c r="B2" s="11">
        <f>ROUNDUP(B1*0.51,0)</f>
        <v>5</v>
      </c>
      <c r="C2" s="18"/>
    </row>
    <row r="3" spans="1:65" x14ac:dyDescent="0.25">
      <c r="A3" s="10" t="s">
        <v>32</v>
      </c>
      <c r="B3" s="11">
        <f>COUNTIF(C$9:Z$9,"B")</f>
        <v>16</v>
      </c>
      <c r="C3" s="18"/>
    </row>
    <row r="4" spans="1:65" x14ac:dyDescent="0.25">
      <c r="A4" s="10" t="s">
        <v>33</v>
      </c>
      <c r="B4" s="11">
        <f>ROUNDUP(B3*0.51,0)</f>
        <v>9</v>
      </c>
      <c r="C4" s="18"/>
    </row>
    <row r="5" spans="1:65" x14ac:dyDescent="0.25">
      <c r="A5" s="10" t="s">
        <v>34</v>
      </c>
      <c r="B5" s="11">
        <f>COUNTA(C9:Z9)</f>
        <v>24</v>
      </c>
      <c r="C5" s="18"/>
    </row>
    <row r="6" spans="1:65" x14ac:dyDescent="0.25">
      <c r="A6" s="10" t="s">
        <v>35</v>
      </c>
      <c r="B6" s="11">
        <f>ROUNDUP(B5*0.51,0)</f>
        <v>13</v>
      </c>
      <c r="C6" s="18"/>
    </row>
    <row r="8" spans="1:65" ht="32.25" customHeight="1" x14ac:dyDescent="0.25">
      <c r="C8" s="1" t="s">
        <v>8</v>
      </c>
      <c r="D8" s="1" t="s">
        <v>7</v>
      </c>
      <c r="E8" s="1" t="s">
        <v>6</v>
      </c>
      <c r="F8" s="1" t="s">
        <v>5</v>
      </c>
      <c r="G8" s="1" t="s">
        <v>1</v>
      </c>
      <c r="H8" s="1" t="s">
        <v>2</v>
      </c>
      <c r="I8" s="1" t="s">
        <v>4</v>
      </c>
      <c r="J8" s="1" t="s">
        <v>3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20</v>
      </c>
      <c r="Q8" s="2" t="s">
        <v>15</v>
      </c>
      <c r="R8" s="2" t="s">
        <v>16</v>
      </c>
      <c r="S8" s="2" t="s">
        <v>87</v>
      </c>
      <c r="T8" s="2" t="s">
        <v>88</v>
      </c>
      <c r="U8" s="2" t="s">
        <v>17</v>
      </c>
      <c r="V8" s="2" t="s">
        <v>18</v>
      </c>
      <c r="W8" s="2" t="s">
        <v>19</v>
      </c>
      <c r="X8" s="2" t="s">
        <v>23</v>
      </c>
      <c r="Y8" s="2" t="s">
        <v>22</v>
      </c>
      <c r="Z8" s="2" t="s">
        <v>21</v>
      </c>
      <c r="AA8" s="40" t="s">
        <v>25</v>
      </c>
      <c r="AB8" s="41"/>
      <c r="AC8" s="41"/>
      <c r="AD8" s="41"/>
      <c r="AE8" s="49"/>
      <c r="AF8" s="44" t="s">
        <v>26</v>
      </c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55"/>
      <c r="AR8" s="48" t="s">
        <v>36</v>
      </c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0" t="s">
        <v>0</v>
      </c>
      <c r="BI8" s="49"/>
      <c r="BJ8" s="51" t="s">
        <v>9</v>
      </c>
      <c r="BK8" s="52"/>
      <c r="BL8" s="36" t="s">
        <v>39</v>
      </c>
      <c r="BM8" s="37"/>
    </row>
    <row r="9" spans="1:65" ht="15.75" x14ac:dyDescent="0.25">
      <c r="A9" s="26"/>
      <c r="B9" s="27" t="s">
        <v>29</v>
      </c>
      <c r="C9" s="7" t="s">
        <v>27</v>
      </c>
      <c r="D9" s="7" t="s">
        <v>27</v>
      </c>
      <c r="E9" s="7" t="s">
        <v>27</v>
      </c>
      <c r="F9" s="7" t="s">
        <v>27</v>
      </c>
      <c r="G9" s="7" t="s">
        <v>27</v>
      </c>
      <c r="H9" s="7" t="s">
        <v>27</v>
      </c>
      <c r="I9" s="7" t="s">
        <v>27</v>
      </c>
      <c r="J9" s="7" t="s">
        <v>27</v>
      </c>
      <c r="K9" s="8" t="s">
        <v>28</v>
      </c>
      <c r="L9" s="8" t="s">
        <v>28</v>
      </c>
      <c r="M9" s="8" t="s">
        <v>28</v>
      </c>
      <c r="N9" s="8" t="s">
        <v>28</v>
      </c>
      <c r="O9" s="8" t="s">
        <v>28</v>
      </c>
      <c r="P9" s="8" t="s">
        <v>28</v>
      </c>
      <c r="Q9" s="8" t="s">
        <v>28</v>
      </c>
      <c r="R9" s="8" t="s">
        <v>28</v>
      </c>
      <c r="S9" s="8" t="s">
        <v>28</v>
      </c>
      <c r="T9" s="8" t="s">
        <v>28</v>
      </c>
      <c r="U9" s="8" t="s">
        <v>28</v>
      </c>
      <c r="V9" s="8" t="s">
        <v>28</v>
      </c>
      <c r="W9" s="8" t="s">
        <v>28</v>
      </c>
      <c r="X9" s="8" t="s">
        <v>28</v>
      </c>
      <c r="Y9" s="8" t="s">
        <v>28</v>
      </c>
      <c r="Z9" s="8" t="s">
        <v>28</v>
      </c>
      <c r="AA9" s="42"/>
      <c r="AB9" s="43"/>
      <c r="AC9" s="43"/>
      <c r="AD9" s="43"/>
      <c r="AE9" s="50"/>
      <c r="AF9" s="46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56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2"/>
      <c r="BI9" s="50"/>
      <c r="BJ9" s="53"/>
      <c r="BK9" s="54"/>
      <c r="BL9" s="38"/>
      <c r="BM9" s="39"/>
    </row>
    <row r="10" spans="1:65" ht="15.75" x14ac:dyDescent="0.25">
      <c r="A10" s="26"/>
      <c r="B10" s="27" t="s">
        <v>24</v>
      </c>
      <c r="C10" s="3">
        <v>2</v>
      </c>
      <c r="D10" s="3">
        <v>2</v>
      </c>
      <c r="E10" s="3">
        <v>2</v>
      </c>
      <c r="F10" s="3">
        <v>1</v>
      </c>
      <c r="G10" s="3">
        <v>1</v>
      </c>
      <c r="H10" s="3">
        <v>2</v>
      </c>
      <c r="I10" s="3">
        <v>3</v>
      </c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7">
        <v>1</v>
      </c>
      <c r="AB10" s="7">
        <v>2</v>
      </c>
      <c r="AC10" s="7">
        <v>3</v>
      </c>
      <c r="AD10" s="7">
        <v>4</v>
      </c>
      <c r="AE10" s="7">
        <v>5</v>
      </c>
      <c r="AF10" s="8">
        <v>1</v>
      </c>
      <c r="AG10" s="8">
        <v>2</v>
      </c>
      <c r="AH10" s="8">
        <v>3</v>
      </c>
      <c r="AI10" s="8">
        <v>4</v>
      </c>
      <c r="AJ10" s="8">
        <v>5</v>
      </c>
      <c r="AK10" s="8">
        <v>6</v>
      </c>
      <c r="AL10" s="8">
        <v>7</v>
      </c>
      <c r="AM10" s="8">
        <v>8</v>
      </c>
      <c r="AN10" s="8">
        <v>9</v>
      </c>
      <c r="AO10" s="8">
        <v>10</v>
      </c>
      <c r="AP10" s="8">
        <v>11</v>
      </c>
      <c r="AQ10" s="8">
        <v>12</v>
      </c>
      <c r="AR10" s="17">
        <v>1</v>
      </c>
      <c r="AS10" s="17">
        <v>2</v>
      </c>
      <c r="AT10" s="17">
        <v>3</v>
      </c>
      <c r="AU10" s="17">
        <v>4</v>
      </c>
      <c r="AV10" s="17">
        <v>5</v>
      </c>
      <c r="AW10" s="17">
        <v>6</v>
      </c>
      <c r="AX10" s="17">
        <v>7</v>
      </c>
      <c r="AY10" s="17">
        <v>8</v>
      </c>
      <c r="AZ10" s="17">
        <v>9</v>
      </c>
      <c r="BA10" s="17">
        <v>10</v>
      </c>
      <c r="BB10" s="17">
        <v>11</v>
      </c>
      <c r="BC10" s="17">
        <v>12</v>
      </c>
      <c r="BD10" s="17">
        <v>13</v>
      </c>
      <c r="BE10" s="17">
        <v>14</v>
      </c>
      <c r="BF10" s="17">
        <v>15</v>
      </c>
      <c r="BG10" s="17">
        <v>16</v>
      </c>
      <c r="BH10" s="7" t="s">
        <v>37</v>
      </c>
      <c r="BI10" s="7" t="s">
        <v>38</v>
      </c>
      <c r="BJ10" s="8" t="s">
        <v>37</v>
      </c>
      <c r="BK10" s="8" t="s">
        <v>38</v>
      </c>
      <c r="BL10" s="17" t="s">
        <v>37</v>
      </c>
      <c r="BM10" s="17" t="s">
        <v>38</v>
      </c>
    </row>
    <row r="11" spans="1:65" ht="15.75" x14ac:dyDescent="0.25">
      <c r="A11" s="29" t="s">
        <v>84</v>
      </c>
      <c r="B11" s="28">
        <v>27065</v>
      </c>
      <c r="C11" s="5">
        <v>0</v>
      </c>
      <c r="D11" s="5">
        <v>0</v>
      </c>
      <c r="E11" s="5"/>
      <c r="F11" s="5">
        <v>1</v>
      </c>
      <c r="G11" s="5"/>
      <c r="H11" s="5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ref="AA11:AA18" si="0">IF(ISNUMBER(LARGE($C11:$J11,AA$10)),LARGE($C11:$J11,AA$10),"")</f>
        <v>1</v>
      </c>
      <c r="AB11" s="5">
        <f t="shared" ref="AB11:AE18" si="1">IF(ISNUMBER(LARGE($C11:$J11,AB$10)),LARGE($C11:$J11,AB$10),"")</f>
        <v>0</v>
      </c>
      <c r="AC11" s="5">
        <f t="shared" si="1"/>
        <v>0</v>
      </c>
      <c r="AD11" s="5" t="str">
        <f t="shared" si="1"/>
        <v/>
      </c>
      <c r="AE11" s="5" t="str">
        <f t="shared" si="1"/>
        <v/>
      </c>
      <c r="AF11" s="6" t="str">
        <f t="shared" ref="AF11:AQ18" si="2">IF(ISNUMBER(LARGE($K11:$Z11,AF$10)),LARGE($K11:$Z11,AF$10),"")</f>
        <v/>
      </c>
      <c r="AG11" s="6" t="str">
        <f t="shared" si="2"/>
        <v/>
      </c>
      <c r="AH11" s="6" t="str">
        <f t="shared" si="2"/>
        <v/>
      </c>
      <c r="AI11" s="6" t="str">
        <f t="shared" si="2"/>
        <v/>
      </c>
      <c r="AJ11" s="6" t="str">
        <f t="shared" si="2"/>
        <v/>
      </c>
      <c r="AK11" s="6" t="str">
        <f t="shared" si="2"/>
        <v/>
      </c>
      <c r="AL11" s="6" t="str">
        <f t="shared" si="2"/>
        <v/>
      </c>
      <c r="AM11" s="6" t="str">
        <f t="shared" si="2"/>
        <v/>
      </c>
      <c r="AN11" s="6" t="str">
        <f t="shared" si="2"/>
        <v/>
      </c>
      <c r="AO11" s="6" t="str">
        <f t="shared" si="2"/>
        <v/>
      </c>
      <c r="AP11" s="6" t="str">
        <f t="shared" si="2"/>
        <v/>
      </c>
      <c r="AQ11" s="6" t="str">
        <f t="shared" si="2"/>
        <v/>
      </c>
      <c r="AR11" s="15">
        <f t="shared" ref="AR11:BG18" si="3">IF(ISNUMBER(LARGE($C11:$Z11,AR$10)),LARGE($C11:$Z11,AR$10),"")</f>
        <v>1</v>
      </c>
      <c r="AS11" s="15">
        <f t="shared" si="3"/>
        <v>0</v>
      </c>
      <c r="AT11" s="15">
        <f t="shared" si="3"/>
        <v>0</v>
      </c>
      <c r="AU11" s="15" t="str">
        <f t="shared" si="3"/>
        <v/>
      </c>
      <c r="AV11" s="15" t="str">
        <f t="shared" si="3"/>
        <v/>
      </c>
      <c r="AW11" s="15" t="str">
        <f t="shared" si="3"/>
        <v/>
      </c>
      <c r="AX11" s="15" t="str">
        <f t="shared" si="3"/>
        <v/>
      </c>
      <c r="AY11" s="15" t="str">
        <f t="shared" si="3"/>
        <v/>
      </c>
      <c r="AZ11" s="15" t="str">
        <f t="shared" si="3"/>
        <v/>
      </c>
      <c r="BA11" s="15" t="str">
        <f t="shared" si="3"/>
        <v/>
      </c>
      <c r="BB11" s="15" t="str">
        <f t="shared" si="3"/>
        <v/>
      </c>
      <c r="BC11" s="15" t="str">
        <f t="shared" si="3"/>
        <v/>
      </c>
      <c r="BD11" s="15" t="str">
        <f t="shared" si="3"/>
        <v/>
      </c>
      <c r="BE11" s="15" t="str">
        <f t="shared" si="3"/>
        <v/>
      </c>
      <c r="BF11" s="15" t="str">
        <f t="shared" si="3"/>
        <v/>
      </c>
      <c r="BG11" s="15" t="str">
        <f t="shared" si="3"/>
        <v/>
      </c>
      <c r="BH11" s="16" t="str">
        <f t="shared" ref="BH11" si="4">IF(AE11&lt;&gt;"",SUM(AA11:AE11),"")</f>
        <v/>
      </c>
      <c r="BI11" s="16" t="str">
        <f>IF(BH11&lt;&gt;"",RANK(BH11,BH$15:BH$18,0),"")</f>
        <v/>
      </c>
      <c r="BJ11" s="13" t="str">
        <f t="shared" ref="BJ11" si="5">IF(AQ11&lt;&gt;"",SUM(AF11:AQ11),"")</f>
        <v/>
      </c>
      <c r="BK11" s="13" t="str">
        <f>IF(BJ11&lt;&gt;"",RANK(BJ11,BJ$15:BJ$18,0),"")</f>
        <v/>
      </c>
      <c r="BL11" s="12" t="str">
        <f t="shared" ref="BL11" si="6">IF(BG11&lt;&gt;"",SUM(AR11:BG11),"")</f>
        <v/>
      </c>
      <c r="BM11" s="12" t="str">
        <f>IF(BL11&lt;&gt;"",RANK(BL11,BL$15:BL$18,0),"")</f>
        <v/>
      </c>
    </row>
    <row r="12" spans="1:65" ht="15.75" x14ac:dyDescent="0.25">
      <c r="A12" s="29" t="s">
        <v>85</v>
      </c>
      <c r="B12" s="28">
        <v>34</v>
      </c>
      <c r="C12" s="5">
        <v>2</v>
      </c>
      <c r="D12" s="5"/>
      <c r="E12" s="5">
        <v>0</v>
      </c>
      <c r="F12" s="5"/>
      <c r="G12" s="5"/>
      <c r="H12" s="5"/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2</v>
      </c>
      <c r="AB12" s="5">
        <f t="shared" si="1"/>
        <v>0</v>
      </c>
      <c r="AC12" s="5" t="str">
        <f t="shared" si="1"/>
        <v/>
      </c>
      <c r="AD12" s="5" t="str">
        <f t="shared" si="1"/>
        <v/>
      </c>
      <c r="AE12" s="5" t="str">
        <f t="shared" si="1"/>
        <v/>
      </c>
      <c r="AF12" s="6" t="str">
        <f t="shared" si="2"/>
        <v/>
      </c>
      <c r="AG12" s="6" t="str">
        <f t="shared" si="2"/>
        <v/>
      </c>
      <c r="AH12" s="6" t="str">
        <f t="shared" si="2"/>
        <v/>
      </c>
      <c r="AI12" s="6" t="str">
        <f t="shared" si="2"/>
        <v/>
      </c>
      <c r="AJ12" s="6" t="str">
        <f t="shared" si="2"/>
        <v/>
      </c>
      <c r="AK12" s="6" t="str">
        <f t="shared" si="2"/>
        <v/>
      </c>
      <c r="AL12" s="6" t="str">
        <f t="shared" si="2"/>
        <v/>
      </c>
      <c r="AM12" s="6" t="str">
        <f t="shared" si="2"/>
        <v/>
      </c>
      <c r="AN12" s="6" t="str">
        <f t="shared" si="2"/>
        <v/>
      </c>
      <c r="AO12" s="6" t="str">
        <f t="shared" si="2"/>
        <v/>
      </c>
      <c r="AP12" s="6" t="str">
        <f t="shared" si="2"/>
        <v/>
      </c>
      <c r="AQ12" s="6" t="str">
        <f t="shared" si="2"/>
        <v/>
      </c>
      <c r="AR12" s="15">
        <f t="shared" si="3"/>
        <v>2</v>
      </c>
      <c r="AS12" s="15">
        <f t="shared" si="3"/>
        <v>0</v>
      </c>
      <c r="AT12" s="15" t="str">
        <f t="shared" si="3"/>
        <v/>
      </c>
      <c r="AU12" s="15" t="str">
        <f t="shared" si="3"/>
        <v/>
      </c>
      <c r="AV12" s="15" t="str">
        <f t="shared" si="3"/>
        <v/>
      </c>
      <c r="AW12" s="15" t="str">
        <f t="shared" si="3"/>
        <v/>
      </c>
      <c r="AX12" s="15" t="str">
        <f t="shared" si="3"/>
        <v/>
      </c>
      <c r="AY12" s="15" t="str">
        <f t="shared" si="3"/>
        <v/>
      </c>
      <c r="AZ12" s="15" t="str">
        <f t="shared" si="3"/>
        <v/>
      </c>
      <c r="BA12" s="15" t="str">
        <f t="shared" si="3"/>
        <v/>
      </c>
      <c r="BB12" s="15" t="str">
        <f t="shared" si="3"/>
        <v/>
      </c>
      <c r="BC12" s="15" t="str">
        <f t="shared" si="3"/>
        <v/>
      </c>
      <c r="BD12" s="15" t="str">
        <f t="shared" si="3"/>
        <v/>
      </c>
      <c r="BE12" s="15" t="str">
        <f t="shared" si="3"/>
        <v/>
      </c>
      <c r="BF12" s="15" t="str">
        <f t="shared" si="3"/>
        <v/>
      </c>
      <c r="BG12" s="15" t="str">
        <f t="shared" si="3"/>
        <v/>
      </c>
      <c r="BH12" s="16" t="str">
        <f t="shared" ref="BH12:BH18" si="7">IF(AE12&lt;&gt;"",SUM(AA12:AE12),"")</f>
        <v/>
      </c>
      <c r="BI12" s="16" t="str">
        <f t="shared" ref="BI12:BI18" si="8">IF(BH12&lt;&gt;"",RANK(BH12,BH$15:BH$18,0),"")</f>
        <v/>
      </c>
      <c r="BJ12" s="13" t="str">
        <f t="shared" ref="BJ12:BJ18" si="9">IF(AQ12&lt;&gt;"",SUM(AF12:AQ12),"")</f>
        <v/>
      </c>
      <c r="BK12" s="13" t="str">
        <f t="shared" ref="BK12:BK18" si="10">IF(BJ12&lt;&gt;"",RANK(BJ12,BJ$15:BJ$18,0),"")</f>
        <v/>
      </c>
      <c r="BL12" s="12" t="str">
        <f t="shared" ref="BL12:BL18" si="11">IF(BG12&lt;&gt;"",SUM(AR12:BG12),"")</f>
        <v/>
      </c>
      <c r="BM12" s="12" t="str">
        <f t="shared" ref="BM12:BM18" si="12">IF(BL12&lt;&gt;"",RANK(BL12,BL$15:BL$18,0),"")</f>
        <v/>
      </c>
    </row>
    <row r="13" spans="1:65" ht="15.75" x14ac:dyDescent="0.25">
      <c r="A13" s="29" t="s">
        <v>86</v>
      </c>
      <c r="B13" s="28">
        <v>23</v>
      </c>
      <c r="C13" s="5"/>
      <c r="D13" s="5">
        <v>0</v>
      </c>
      <c r="E13" s="5">
        <v>0</v>
      </c>
      <c r="F13" s="5"/>
      <c r="G13" s="5"/>
      <c r="H13" s="5">
        <v>2</v>
      </c>
      <c r="I13" s="5">
        <v>3</v>
      </c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3</v>
      </c>
      <c r="AB13" s="5">
        <f t="shared" si="1"/>
        <v>2</v>
      </c>
      <c r="AC13" s="5">
        <f t="shared" si="1"/>
        <v>0</v>
      </c>
      <c r="AD13" s="5">
        <f t="shared" si="1"/>
        <v>0</v>
      </c>
      <c r="AE13" s="5" t="str">
        <f t="shared" si="1"/>
        <v/>
      </c>
      <c r="AF13" s="6" t="str">
        <f t="shared" si="2"/>
        <v/>
      </c>
      <c r="AG13" s="6" t="str">
        <f t="shared" si="2"/>
        <v/>
      </c>
      <c r="AH13" s="6" t="str">
        <f t="shared" si="2"/>
        <v/>
      </c>
      <c r="AI13" s="6" t="str">
        <f t="shared" si="2"/>
        <v/>
      </c>
      <c r="AJ13" s="6" t="str">
        <f t="shared" si="2"/>
        <v/>
      </c>
      <c r="AK13" s="6" t="str">
        <f t="shared" si="2"/>
        <v/>
      </c>
      <c r="AL13" s="6" t="str">
        <f t="shared" si="2"/>
        <v/>
      </c>
      <c r="AM13" s="6" t="str">
        <f t="shared" si="2"/>
        <v/>
      </c>
      <c r="AN13" s="6" t="str">
        <f t="shared" si="2"/>
        <v/>
      </c>
      <c r="AO13" s="6" t="str">
        <f t="shared" si="2"/>
        <v/>
      </c>
      <c r="AP13" s="6" t="str">
        <f t="shared" si="2"/>
        <v/>
      </c>
      <c r="AQ13" s="6" t="str">
        <f t="shared" si="2"/>
        <v/>
      </c>
      <c r="AR13" s="15">
        <f t="shared" si="3"/>
        <v>3</v>
      </c>
      <c r="AS13" s="15">
        <f t="shared" si="3"/>
        <v>2</v>
      </c>
      <c r="AT13" s="15">
        <f t="shared" si="3"/>
        <v>0</v>
      </c>
      <c r="AU13" s="15">
        <f t="shared" si="3"/>
        <v>0</v>
      </c>
      <c r="AV13" s="15" t="str">
        <f t="shared" si="3"/>
        <v/>
      </c>
      <c r="AW13" s="15" t="str">
        <f t="shared" si="3"/>
        <v/>
      </c>
      <c r="AX13" s="15" t="str">
        <f t="shared" si="3"/>
        <v/>
      </c>
      <c r="AY13" s="15" t="str">
        <f t="shared" si="3"/>
        <v/>
      </c>
      <c r="AZ13" s="15" t="str">
        <f t="shared" si="3"/>
        <v/>
      </c>
      <c r="BA13" s="15" t="str">
        <f t="shared" si="3"/>
        <v/>
      </c>
      <c r="BB13" s="15" t="str">
        <f t="shared" si="3"/>
        <v/>
      </c>
      <c r="BC13" s="15" t="str">
        <f t="shared" si="3"/>
        <v/>
      </c>
      <c r="BD13" s="15" t="str">
        <f t="shared" si="3"/>
        <v/>
      </c>
      <c r="BE13" s="15" t="str">
        <f t="shared" si="3"/>
        <v/>
      </c>
      <c r="BF13" s="15" t="str">
        <f t="shared" si="3"/>
        <v/>
      </c>
      <c r="BG13" s="15" t="str">
        <f t="shared" si="3"/>
        <v/>
      </c>
      <c r="BH13" s="16" t="str">
        <f t="shared" si="7"/>
        <v/>
      </c>
      <c r="BI13" s="16" t="str">
        <f t="shared" si="8"/>
        <v/>
      </c>
      <c r="BJ13" s="13" t="str">
        <f t="shared" si="9"/>
        <v/>
      </c>
      <c r="BK13" s="13" t="str">
        <f t="shared" si="10"/>
        <v/>
      </c>
      <c r="BL13" s="12" t="str">
        <f t="shared" si="11"/>
        <v/>
      </c>
      <c r="BM13" s="12" t="str">
        <f t="shared" si="12"/>
        <v/>
      </c>
    </row>
    <row r="14" spans="1:65" ht="15.75" x14ac:dyDescent="0.25">
      <c r="A14" s="29" t="s">
        <v>96</v>
      </c>
      <c r="B14" s="28">
        <v>213</v>
      </c>
      <c r="C14" s="5"/>
      <c r="D14" s="5"/>
      <c r="E14" s="5"/>
      <c r="F14" s="5"/>
      <c r="G14" s="5"/>
      <c r="H14" s="5">
        <v>1</v>
      </c>
      <c r="I14" s="5">
        <v>1</v>
      </c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1</v>
      </c>
      <c r="AB14" s="5">
        <f t="shared" si="1"/>
        <v>1</v>
      </c>
      <c r="AC14" s="5" t="str">
        <f t="shared" si="1"/>
        <v/>
      </c>
      <c r="AD14" s="5" t="str">
        <f t="shared" si="1"/>
        <v/>
      </c>
      <c r="AE14" s="5" t="str">
        <f t="shared" si="1"/>
        <v/>
      </c>
      <c r="AF14" s="6" t="str">
        <f t="shared" si="2"/>
        <v/>
      </c>
      <c r="AG14" s="6" t="str">
        <f t="shared" si="2"/>
        <v/>
      </c>
      <c r="AH14" s="6" t="str">
        <f t="shared" si="2"/>
        <v/>
      </c>
      <c r="AI14" s="6" t="str">
        <f t="shared" si="2"/>
        <v/>
      </c>
      <c r="AJ14" s="6" t="str">
        <f t="shared" si="2"/>
        <v/>
      </c>
      <c r="AK14" s="6" t="str">
        <f t="shared" si="2"/>
        <v/>
      </c>
      <c r="AL14" s="6" t="str">
        <f t="shared" si="2"/>
        <v/>
      </c>
      <c r="AM14" s="6" t="str">
        <f t="shared" si="2"/>
        <v/>
      </c>
      <c r="AN14" s="6" t="str">
        <f t="shared" si="2"/>
        <v/>
      </c>
      <c r="AO14" s="6" t="str">
        <f t="shared" si="2"/>
        <v/>
      </c>
      <c r="AP14" s="6" t="str">
        <f t="shared" si="2"/>
        <v/>
      </c>
      <c r="AQ14" s="6" t="str">
        <f t="shared" si="2"/>
        <v/>
      </c>
      <c r="AR14" s="15">
        <f t="shared" si="3"/>
        <v>1</v>
      </c>
      <c r="AS14" s="15">
        <f t="shared" si="3"/>
        <v>1</v>
      </c>
      <c r="AT14" s="15" t="str">
        <f t="shared" si="3"/>
        <v/>
      </c>
      <c r="AU14" s="15" t="str">
        <f t="shared" si="3"/>
        <v/>
      </c>
      <c r="AV14" s="15" t="str">
        <f t="shared" si="3"/>
        <v/>
      </c>
      <c r="AW14" s="15" t="str">
        <f t="shared" si="3"/>
        <v/>
      </c>
      <c r="AX14" s="15" t="str">
        <f t="shared" si="3"/>
        <v/>
      </c>
      <c r="AY14" s="15" t="str">
        <f t="shared" si="3"/>
        <v/>
      </c>
      <c r="AZ14" s="15" t="str">
        <f t="shared" si="3"/>
        <v/>
      </c>
      <c r="BA14" s="15" t="str">
        <f t="shared" si="3"/>
        <v/>
      </c>
      <c r="BB14" s="15" t="str">
        <f t="shared" si="3"/>
        <v/>
      </c>
      <c r="BC14" s="15" t="str">
        <f t="shared" si="3"/>
        <v/>
      </c>
      <c r="BD14" s="15" t="str">
        <f t="shared" si="3"/>
        <v/>
      </c>
      <c r="BE14" s="15" t="str">
        <f t="shared" si="3"/>
        <v/>
      </c>
      <c r="BF14" s="15" t="str">
        <f t="shared" si="3"/>
        <v/>
      </c>
      <c r="BG14" s="15" t="str">
        <f t="shared" si="3"/>
        <v/>
      </c>
      <c r="BH14" s="16" t="str">
        <f t="shared" si="7"/>
        <v/>
      </c>
      <c r="BI14" s="16" t="str">
        <f t="shared" si="8"/>
        <v/>
      </c>
      <c r="BJ14" s="13" t="str">
        <f t="shared" si="9"/>
        <v/>
      </c>
      <c r="BK14" s="13" t="str">
        <f t="shared" si="10"/>
        <v/>
      </c>
      <c r="BL14" s="12" t="str">
        <f t="shared" si="11"/>
        <v/>
      </c>
      <c r="BM14" s="12" t="str">
        <f t="shared" si="12"/>
        <v/>
      </c>
    </row>
    <row r="15" spans="1:65" ht="15.75" x14ac:dyDescent="0.25">
      <c r="A15" s="26"/>
      <c r="B15" s="26"/>
      <c r="C15" s="5"/>
      <c r="D15" s="5"/>
      <c r="E15" s="5"/>
      <c r="F15" s="5"/>
      <c r="G15" s="5"/>
      <c r="H15" s="5"/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 t="str">
        <f t="shared" si="0"/>
        <v/>
      </c>
      <c r="AB15" s="5" t="str">
        <f t="shared" si="1"/>
        <v/>
      </c>
      <c r="AC15" s="5" t="str">
        <f t="shared" si="1"/>
        <v/>
      </c>
      <c r="AD15" s="5" t="str">
        <f t="shared" si="1"/>
        <v/>
      </c>
      <c r="AE15" s="5" t="str">
        <f t="shared" si="1"/>
        <v/>
      </c>
      <c r="AF15" s="6" t="str">
        <f t="shared" si="2"/>
        <v/>
      </c>
      <c r="AG15" s="6" t="str">
        <f t="shared" si="2"/>
        <v/>
      </c>
      <c r="AH15" s="6" t="str">
        <f t="shared" si="2"/>
        <v/>
      </c>
      <c r="AI15" s="6" t="str">
        <f t="shared" si="2"/>
        <v/>
      </c>
      <c r="AJ15" s="6" t="str">
        <f t="shared" si="2"/>
        <v/>
      </c>
      <c r="AK15" s="6" t="str">
        <f t="shared" si="2"/>
        <v/>
      </c>
      <c r="AL15" s="6" t="str">
        <f t="shared" si="2"/>
        <v/>
      </c>
      <c r="AM15" s="6" t="str">
        <f t="shared" si="2"/>
        <v/>
      </c>
      <c r="AN15" s="6" t="str">
        <f t="shared" si="2"/>
        <v/>
      </c>
      <c r="AO15" s="6" t="str">
        <f t="shared" si="2"/>
        <v/>
      </c>
      <c r="AP15" s="6" t="str">
        <f t="shared" si="2"/>
        <v/>
      </c>
      <c r="AQ15" s="6" t="str">
        <f t="shared" si="2"/>
        <v/>
      </c>
      <c r="AR15" s="15" t="str">
        <f t="shared" si="3"/>
        <v/>
      </c>
      <c r="AS15" s="15" t="str">
        <f t="shared" si="3"/>
        <v/>
      </c>
      <c r="AT15" s="15" t="str">
        <f t="shared" si="3"/>
        <v/>
      </c>
      <c r="AU15" s="15" t="str">
        <f t="shared" si="3"/>
        <v/>
      </c>
      <c r="AV15" s="15" t="str">
        <f t="shared" si="3"/>
        <v/>
      </c>
      <c r="AW15" s="15" t="str">
        <f t="shared" si="3"/>
        <v/>
      </c>
      <c r="AX15" s="15" t="str">
        <f t="shared" si="3"/>
        <v/>
      </c>
      <c r="AY15" s="15" t="str">
        <f t="shared" si="3"/>
        <v/>
      </c>
      <c r="AZ15" s="15" t="str">
        <f t="shared" si="3"/>
        <v/>
      </c>
      <c r="BA15" s="15" t="str">
        <f t="shared" si="3"/>
        <v/>
      </c>
      <c r="BB15" s="15" t="str">
        <f t="shared" si="3"/>
        <v/>
      </c>
      <c r="BC15" s="15" t="str">
        <f t="shared" si="3"/>
        <v/>
      </c>
      <c r="BD15" s="15" t="str">
        <f t="shared" si="3"/>
        <v/>
      </c>
      <c r="BE15" s="15" t="str">
        <f t="shared" si="3"/>
        <v/>
      </c>
      <c r="BF15" s="15" t="str">
        <f t="shared" si="3"/>
        <v/>
      </c>
      <c r="BG15" s="15" t="str">
        <f t="shared" si="3"/>
        <v/>
      </c>
      <c r="BH15" s="16" t="str">
        <f t="shared" si="7"/>
        <v/>
      </c>
      <c r="BI15" s="16" t="str">
        <f t="shared" si="8"/>
        <v/>
      </c>
      <c r="BJ15" s="13" t="str">
        <f t="shared" si="9"/>
        <v/>
      </c>
      <c r="BK15" s="13" t="str">
        <f t="shared" si="10"/>
        <v/>
      </c>
      <c r="BL15" s="12" t="str">
        <f t="shared" si="11"/>
        <v/>
      </c>
      <c r="BM15" s="12" t="str">
        <f t="shared" si="12"/>
        <v/>
      </c>
    </row>
    <row r="16" spans="1:65" ht="15.75" x14ac:dyDescent="0.25">
      <c r="A16" s="26"/>
      <c r="B16" s="26"/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 t="str">
        <f t="shared" si="0"/>
        <v/>
      </c>
      <c r="AB16" s="5" t="str">
        <f t="shared" si="1"/>
        <v/>
      </c>
      <c r="AC16" s="5" t="str">
        <f t="shared" si="1"/>
        <v/>
      </c>
      <c r="AD16" s="5" t="str">
        <f t="shared" si="1"/>
        <v/>
      </c>
      <c r="AE16" s="5" t="str">
        <f t="shared" si="1"/>
        <v/>
      </c>
      <c r="AF16" s="6" t="str">
        <f t="shared" si="2"/>
        <v/>
      </c>
      <c r="AG16" s="6" t="str">
        <f t="shared" si="2"/>
        <v/>
      </c>
      <c r="AH16" s="6" t="str">
        <f t="shared" si="2"/>
        <v/>
      </c>
      <c r="AI16" s="6" t="str">
        <f t="shared" si="2"/>
        <v/>
      </c>
      <c r="AJ16" s="6" t="str">
        <f t="shared" si="2"/>
        <v/>
      </c>
      <c r="AK16" s="6" t="str">
        <f t="shared" si="2"/>
        <v/>
      </c>
      <c r="AL16" s="6" t="str">
        <f t="shared" si="2"/>
        <v/>
      </c>
      <c r="AM16" s="6" t="str">
        <f t="shared" si="2"/>
        <v/>
      </c>
      <c r="AN16" s="6" t="str">
        <f t="shared" si="2"/>
        <v/>
      </c>
      <c r="AO16" s="6" t="str">
        <f t="shared" si="2"/>
        <v/>
      </c>
      <c r="AP16" s="6" t="str">
        <f t="shared" si="2"/>
        <v/>
      </c>
      <c r="AQ16" s="6" t="str">
        <f t="shared" si="2"/>
        <v/>
      </c>
      <c r="AR16" s="15" t="str">
        <f t="shared" si="3"/>
        <v/>
      </c>
      <c r="AS16" s="15" t="str">
        <f t="shared" si="3"/>
        <v/>
      </c>
      <c r="AT16" s="15" t="str">
        <f t="shared" si="3"/>
        <v/>
      </c>
      <c r="AU16" s="15" t="str">
        <f t="shared" si="3"/>
        <v/>
      </c>
      <c r="AV16" s="15" t="str">
        <f t="shared" si="3"/>
        <v/>
      </c>
      <c r="AW16" s="15" t="str">
        <f t="shared" si="3"/>
        <v/>
      </c>
      <c r="AX16" s="15" t="str">
        <f t="shared" si="3"/>
        <v/>
      </c>
      <c r="AY16" s="15" t="str">
        <f t="shared" si="3"/>
        <v/>
      </c>
      <c r="AZ16" s="15" t="str">
        <f t="shared" si="3"/>
        <v/>
      </c>
      <c r="BA16" s="15" t="str">
        <f t="shared" si="3"/>
        <v/>
      </c>
      <c r="BB16" s="15" t="str">
        <f t="shared" si="3"/>
        <v/>
      </c>
      <c r="BC16" s="15" t="str">
        <f t="shared" si="3"/>
        <v/>
      </c>
      <c r="BD16" s="15" t="str">
        <f t="shared" si="3"/>
        <v/>
      </c>
      <c r="BE16" s="15" t="str">
        <f t="shared" si="3"/>
        <v/>
      </c>
      <c r="BF16" s="15" t="str">
        <f t="shared" si="3"/>
        <v/>
      </c>
      <c r="BG16" s="15" t="str">
        <f t="shared" si="3"/>
        <v/>
      </c>
      <c r="BH16" s="16" t="str">
        <f t="shared" si="7"/>
        <v/>
      </c>
      <c r="BI16" s="16" t="str">
        <f t="shared" si="8"/>
        <v/>
      </c>
      <c r="BJ16" s="13" t="str">
        <f t="shared" si="9"/>
        <v/>
      </c>
      <c r="BK16" s="13" t="str">
        <f t="shared" si="10"/>
        <v/>
      </c>
      <c r="BL16" s="12" t="str">
        <f t="shared" si="11"/>
        <v/>
      </c>
      <c r="BM16" s="12" t="str">
        <f t="shared" si="12"/>
        <v/>
      </c>
    </row>
    <row r="17" spans="1:65" ht="15.75" x14ac:dyDescent="0.25">
      <c r="A17" s="26"/>
      <c r="B17" s="26"/>
      <c r="C17" s="5"/>
      <c r="D17" s="5"/>
      <c r="E17" s="5"/>
      <c r="F17" s="5"/>
      <c r="G17" s="5"/>
      <c r="H17" s="5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 t="str">
        <f t="shared" si="0"/>
        <v/>
      </c>
      <c r="AB17" s="5" t="str">
        <f t="shared" si="1"/>
        <v/>
      </c>
      <c r="AC17" s="5" t="str">
        <f t="shared" si="1"/>
        <v/>
      </c>
      <c r="AD17" s="5" t="str">
        <f t="shared" si="1"/>
        <v/>
      </c>
      <c r="AE17" s="5" t="str">
        <f t="shared" si="1"/>
        <v/>
      </c>
      <c r="AF17" s="6" t="str">
        <f t="shared" si="2"/>
        <v/>
      </c>
      <c r="AG17" s="6" t="str">
        <f t="shared" si="2"/>
        <v/>
      </c>
      <c r="AH17" s="6" t="str">
        <f t="shared" si="2"/>
        <v/>
      </c>
      <c r="AI17" s="6" t="str">
        <f t="shared" si="2"/>
        <v/>
      </c>
      <c r="AJ17" s="6" t="str">
        <f t="shared" si="2"/>
        <v/>
      </c>
      <c r="AK17" s="6" t="str">
        <f t="shared" si="2"/>
        <v/>
      </c>
      <c r="AL17" s="6" t="str">
        <f t="shared" si="2"/>
        <v/>
      </c>
      <c r="AM17" s="6" t="str">
        <f t="shared" si="2"/>
        <v/>
      </c>
      <c r="AN17" s="6" t="str">
        <f t="shared" si="2"/>
        <v/>
      </c>
      <c r="AO17" s="6" t="str">
        <f t="shared" si="2"/>
        <v/>
      </c>
      <c r="AP17" s="6" t="str">
        <f t="shared" si="2"/>
        <v/>
      </c>
      <c r="AQ17" s="6" t="str">
        <f t="shared" si="2"/>
        <v/>
      </c>
      <c r="AR17" s="15" t="str">
        <f t="shared" si="3"/>
        <v/>
      </c>
      <c r="AS17" s="15" t="str">
        <f t="shared" si="3"/>
        <v/>
      </c>
      <c r="AT17" s="15" t="str">
        <f t="shared" si="3"/>
        <v/>
      </c>
      <c r="AU17" s="15" t="str">
        <f t="shared" si="3"/>
        <v/>
      </c>
      <c r="AV17" s="15" t="str">
        <f t="shared" si="3"/>
        <v/>
      </c>
      <c r="AW17" s="15" t="str">
        <f t="shared" si="3"/>
        <v/>
      </c>
      <c r="AX17" s="15" t="str">
        <f t="shared" si="3"/>
        <v/>
      </c>
      <c r="AY17" s="15" t="str">
        <f t="shared" si="3"/>
        <v/>
      </c>
      <c r="AZ17" s="15" t="str">
        <f t="shared" si="3"/>
        <v/>
      </c>
      <c r="BA17" s="15" t="str">
        <f t="shared" si="3"/>
        <v/>
      </c>
      <c r="BB17" s="15" t="str">
        <f t="shared" si="3"/>
        <v/>
      </c>
      <c r="BC17" s="15" t="str">
        <f t="shared" si="3"/>
        <v/>
      </c>
      <c r="BD17" s="15" t="str">
        <f t="shared" si="3"/>
        <v/>
      </c>
      <c r="BE17" s="15" t="str">
        <f t="shared" si="3"/>
        <v/>
      </c>
      <c r="BF17" s="15" t="str">
        <f t="shared" si="3"/>
        <v/>
      </c>
      <c r="BG17" s="15" t="str">
        <f t="shared" si="3"/>
        <v/>
      </c>
      <c r="BH17" s="16" t="str">
        <f t="shared" si="7"/>
        <v/>
      </c>
      <c r="BI17" s="16" t="str">
        <f t="shared" si="8"/>
        <v/>
      </c>
      <c r="BJ17" s="13" t="str">
        <f t="shared" si="9"/>
        <v/>
      </c>
      <c r="BK17" s="13" t="str">
        <f t="shared" si="10"/>
        <v/>
      </c>
      <c r="BL17" s="12" t="str">
        <f t="shared" si="11"/>
        <v/>
      </c>
      <c r="BM17" s="12" t="str">
        <f t="shared" si="12"/>
        <v/>
      </c>
    </row>
    <row r="18" spans="1:65" ht="15.75" x14ac:dyDescent="0.25">
      <c r="A18" s="26"/>
      <c r="B18" s="26"/>
      <c r="C18" s="5"/>
      <c r="D18" s="5"/>
      <c r="E18" s="5"/>
      <c r="F18" s="5"/>
      <c r="G18" s="5"/>
      <c r="H18" s="5"/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 t="str">
        <f t="shared" si="0"/>
        <v/>
      </c>
      <c r="AB18" s="5" t="str">
        <f t="shared" si="1"/>
        <v/>
      </c>
      <c r="AC18" s="5" t="str">
        <f t="shared" si="1"/>
        <v/>
      </c>
      <c r="AD18" s="5" t="str">
        <f t="shared" si="1"/>
        <v/>
      </c>
      <c r="AE18" s="5" t="str">
        <f t="shared" si="1"/>
        <v/>
      </c>
      <c r="AF18" s="6" t="str">
        <f t="shared" si="2"/>
        <v/>
      </c>
      <c r="AG18" s="6" t="str">
        <f t="shared" si="2"/>
        <v/>
      </c>
      <c r="AH18" s="6" t="str">
        <f t="shared" si="2"/>
        <v/>
      </c>
      <c r="AI18" s="6" t="str">
        <f t="shared" si="2"/>
        <v/>
      </c>
      <c r="AJ18" s="6" t="str">
        <f t="shared" si="2"/>
        <v/>
      </c>
      <c r="AK18" s="6" t="str">
        <f t="shared" si="2"/>
        <v/>
      </c>
      <c r="AL18" s="6" t="str">
        <f t="shared" si="2"/>
        <v/>
      </c>
      <c r="AM18" s="6" t="str">
        <f t="shared" si="2"/>
        <v/>
      </c>
      <c r="AN18" s="6" t="str">
        <f t="shared" si="2"/>
        <v/>
      </c>
      <c r="AO18" s="6" t="str">
        <f t="shared" si="2"/>
        <v/>
      </c>
      <c r="AP18" s="6" t="str">
        <f t="shared" si="2"/>
        <v/>
      </c>
      <c r="AQ18" s="6" t="str">
        <f t="shared" si="2"/>
        <v/>
      </c>
      <c r="AR18" s="15" t="str">
        <f t="shared" si="3"/>
        <v/>
      </c>
      <c r="AS18" s="15" t="str">
        <f t="shared" si="3"/>
        <v/>
      </c>
      <c r="AT18" s="15" t="str">
        <f t="shared" si="3"/>
        <v/>
      </c>
      <c r="AU18" s="15" t="str">
        <f t="shared" si="3"/>
        <v/>
      </c>
      <c r="AV18" s="15" t="str">
        <f t="shared" si="3"/>
        <v/>
      </c>
      <c r="AW18" s="15" t="str">
        <f t="shared" si="3"/>
        <v/>
      </c>
      <c r="AX18" s="15" t="str">
        <f t="shared" si="3"/>
        <v/>
      </c>
      <c r="AY18" s="15" t="str">
        <f t="shared" si="3"/>
        <v/>
      </c>
      <c r="AZ18" s="15" t="str">
        <f t="shared" si="3"/>
        <v/>
      </c>
      <c r="BA18" s="15" t="str">
        <f t="shared" si="3"/>
        <v/>
      </c>
      <c r="BB18" s="15" t="str">
        <f t="shared" si="3"/>
        <v/>
      </c>
      <c r="BC18" s="15" t="str">
        <f t="shared" si="3"/>
        <v/>
      </c>
      <c r="BD18" s="15" t="str">
        <f t="shared" si="3"/>
        <v/>
      </c>
      <c r="BE18" s="15" t="str">
        <f t="shared" si="3"/>
        <v/>
      </c>
      <c r="BF18" s="15" t="str">
        <f t="shared" si="3"/>
        <v/>
      </c>
      <c r="BG18" s="15" t="str">
        <f t="shared" si="3"/>
        <v/>
      </c>
      <c r="BH18" s="16" t="str">
        <f t="shared" si="7"/>
        <v/>
      </c>
      <c r="BI18" s="16" t="str">
        <f t="shared" si="8"/>
        <v/>
      </c>
      <c r="BJ18" s="13" t="str">
        <f t="shared" si="9"/>
        <v/>
      </c>
      <c r="BK18" s="13" t="str">
        <f t="shared" si="10"/>
        <v/>
      </c>
      <c r="BL18" s="12" t="str">
        <f t="shared" si="11"/>
        <v/>
      </c>
      <c r="BM18" s="12" t="str">
        <f t="shared" si="12"/>
        <v/>
      </c>
    </row>
    <row r="19" spans="1:65" x14ac:dyDescent="0.25">
      <c r="A19" s="9"/>
      <c r="B19" s="9"/>
    </row>
    <row r="20" spans="1:65" x14ac:dyDescent="0.25">
      <c r="A20" s="9"/>
      <c r="B20" s="9"/>
    </row>
    <row r="21" spans="1:65" x14ac:dyDescent="0.25">
      <c r="A21" s="9"/>
      <c r="B21" s="9"/>
    </row>
    <row r="22" spans="1:65" x14ac:dyDescent="0.25">
      <c r="A22" s="9"/>
      <c r="B22" s="9"/>
    </row>
    <row r="23" spans="1:65" x14ac:dyDescent="0.25">
      <c r="A23" s="9"/>
      <c r="B23" s="9"/>
    </row>
    <row r="24" spans="1:65" x14ac:dyDescent="0.25">
      <c r="A24" s="9"/>
      <c r="B24" s="9"/>
    </row>
    <row r="25" spans="1:65" x14ac:dyDescent="0.25">
      <c r="A25" s="9"/>
      <c r="B25" s="9"/>
    </row>
    <row r="26" spans="1:65" x14ac:dyDescent="0.25">
      <c r="A26" s="9"/>
      <c r="B26" s="9"/>
    </row>
    <row r="27" spans="1:65" x14ac:dyDescent="0.25">
      <c r="A27" s="9"/>
      <c r="B27" s="9"/>
    </row>
    <row r="28" spans="1:65" x14ac:dyDescent="0.25">
      <c r="A28" s="9"/>
      <c r="B28" s="9"/>
    </row>
    <row r="29" spans="1:65" x14ac:dyDescent="0.25">
      <c r="A29" s="9"/>
      <c r="B29" s="9"/>
    </row>
    <row r="30" spans="1:65" x14ac:dyDescent="0.25">
      <c r="A30" s="9"/>
      <c r="B30" s="9"/>
    </row>
    <row r="31" spans="1:65" x14ac:dyDescent="0.25">
      <c r="A31" s="9"/>
      <c r="B31" s="9"/>
    </row>
    <row r="32" spans="1:65" x14ac:dyDescent="0.25">
      <c r="A32" s="9"/>
      <c r="B32" s="9"/>
    </row>
    <row r="33" spans="1:2" x14ac:dyDescent="0.25">
      <c r="A33" s="9"/>
      <c r="B33" s="9"/>
    </row>
  </sheetData>
  <mergeCells count="6">
    <mergeCell ref="BL8:BM9"/>
    <mergeCell ref="AA8:AE9"/>
    <mergeCell ref="AF8:AQ9"/>
    <mergeCell ref="AR8:BG9"/>
    <mergeCell ref="BH8:BI9"/>
    <mergeCell ref="BJ8:BK9"/>
  </mergeCell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Class 1</vt:lpstr>
      <vt:lpstr>Class 2</vt:lpstr>
      <vt:lpstr>Class 3</vt:lpstr>
      <vt:lpstr>Class 4</vt:lpstr>
      <vt:lpstr>Class 5</vt:lpstr>
      <vt:lpstr>Class 6</vt:lpstr>
      <vt:lpstr>Multi</vt:lpstr>
    </vt:vector>
  </TitlesOfParts>
  <Company>The City of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Bennett</dc:creator>
  <cp:lastModifiedBy>erikrogers</cp:lastModifiedBy>
  <cp:lastPrinted>2018-06-24T20:09:12Z</cp:lastPrinted>
  <dcterms:created xsi:type="dcterms:W3CDTF">2015-01-27T00:42:50Z</dcterms:created>
  <dcterms:modified xsi:type="dcterms:W3CDTF">2018-11-14T02:59:43Z</dcterms:modified>
</cp:coreProperties>
</file>